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"/>
    </mc:Choice>
  </mc:AlternateContent>
  <xr:revisionPtr revIDLastSave="0" documentId="13_ncr:1_{B41C9000-8BD3-4788-9644-F33147B991D4}" xr6:coauthVersionLast="47" xr6:coauthVersionMax="47" xr10:uidLastSave="{00000000-0000-0000-0000-000000000000}"/>
  <workbookProtection workbookAlgorithmName="SHA-512" workbookHashValue="ULuY4PrBvmGx2B+DmlAedm/T+HSrfvSZ///7/5MAjRYYNnAbXxw68wD4wxQJpi9Rex5VMNttT7aFiXFiT+UVbg==" workbookSaltValue="fecj1MbE1mxto3c0HmpxFQ==" workbookSpinCount="100000" lockStructure="1"/>
  <bookViews>
    <workbookView xWindow="-108" yWindow="-108" windowWidth="23256" windowHeight="12456" xr2:uid="{66945B77-4755-42B2-89A8-F6A2761A1EFA}"/>
  </bookViews>
  <sheets>
    <sheet name="INSTRUÇÕES" sheetId="3" r:id="rId1"/>
    <sheet name="Tabela Periódica" sheetId="1" r:id="rId2"/>
    <sheet name="Lista" sheetId="2" r:id="rId3"/>
  </sheets>
  <definedNames>
    <definedName name="_xlnm.Print_Area" localSheetId="2">Lista!$A$1:$G$119</definedName>
    <definedName name="_xlnm.Print_Area" localSheetId="1">'Tabela Periódica'!$B$2:$AL$43</definedName>
    <definedName name="numero_atomico">Lista!$A$2:$A$119</definedName>
    <definedName name="tabela">Lista!$A$1:$G$119</definedName>
    <definedName name="_xlnm.Print_Titles" localSheetId="2">Lista!$1:$1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W8" i="1"/>
  <c r="U8" i="1"/>
  <c r="H14" i="1"/>
  <c r="H12" i="1"/>
  <c r="H9" i="1"/>
</calcChain>
</file>

<file path=xl/sharedStrings.xml><?xml version="1.0" encoding="utf-8"?>
<sst xmlns="http://schemas.openxmlformats.org/spreadsheetml/2006/main" count="968" uniqueCount="581">
  <si>
    <t>H</t>
  </si>
  <si>
    <t>Hidrogênio</t>
  </si>
  <si>
    <t>57-71</t>
  </si>
  <si>
    <t>89-103</t>
  </si>
  <si>
    <t>Li</t>
  </si>
  <si>
    <t>Lítio</t>
  </si>
  <si>
    <t>Na</t>
  </si>
  <si>
    <t>Sódio</t>
  </si>
  <si>
    <t>Be</t>
  </si>
  <si>
    <t>Berílio</t>
  </si>
  <si>
    <t xml:space="preserve">Mg </t>
  </si>
  <si>
    <t>Magnésio</t>
  </si>
  <si>
    <t>Ca</t>
  </si>
  <si>
    <t>Cálcio</t>
  </si>
  <si>
    <t>K</t>
  </si>
  <si>
    <t>Potássio</t>
  </si>
  <si>
    <t>Rb</t>
  </si>
  <si>
    <t>Rubídio</t>
  </si>
  <si>
    <t>Cs</t>
  </si>
  <si>
    <t>Césio</t>
  </si>
  <si>
    <t>Fr</t>
  </si>
  <si>
    <t>Frâncio</t>
  </si>
  <si>
    <t>Sr</t>
  </si>
  <si>
    <t>Estrôncio</t>
  </si>
  <si>
    <t>Ba</t>
  </si>
  <si>
    <t>Bário</t>
  </si>
  <si>
    <t>Ra</t>
  </si>
  <si>
    <t>Rádio</t>
  </si>
  <si>
    <t>Sc</t>
  </si>
  <si>
    <t>Escândio</t>
  </si>
  <si>
    <t>Y</t>
  </si>
  <si>
    <t>Ítrio</t>
  </si>
  <si>
    <t>La-Lu</t>
  </si>
  <si>
    <t>Ac-Lr</t>
  </si>
  <si>
    <t>Ti</t>
  </si>
  <si>
    <t>Titânio</t>
  </si>
  <si>
    <t>Zr</t>
  </si>
  <si>
    <t>Zircônio</t>
  </si>
  <si>
    <t>Hf</t>
  </si>
  <si>
    <t>Háfnio</t>
  </si>
  <si>
    <t>Rf</t>
  </si>
  <si>
    <t>Rutherfórdio</t>
  </si>
  <si>
    <t>V</t>
  </si>
  <si>
    <t>Vanádio</t>
  </si>
  <si>
    <t>Nb</t>
  </si>
  <si>
    <t>Nióbio</t>
  </si>
  <si>
    <t>Ta</t>
  </si>
  <si>
    <t>Tântalo</t>
  </si>
  <si>
    <t>Db</t>
  </si>
  <si>
    <t>Dúbnio</t>
  </si>
  <si>
    <t>Cr</t>
  </si>
  <si>
    <t>Cromo</t>
  </si>
  <si>
    <t>Mo</t>
  </si>
  <si>
    <t>Molibdênio</t>
  </si>
  <si>
    <t>W</t>
  </si>
  <si>
    <t>Tungstênio</t>
  </si>
  <si>
    <t>Sg</t>
  </si>
  <si>
    <t>Seabórgio</t>
  </si>
  <si>
    <t>Mn</t>
  </si>
  <si>
    <t>Manganês</t>
  </si>
  <si>
    <t>Tc</t>
  </si>
  <si>
    <t>Tecnécio</t>
  </si>
  <si>
    <t>Re</t>
  </si>
  <si>
    <t>Rênio</t>
  </si>
  <si>
    <t>Bh</t>
  </si>
  <si>
    <t>Bóhrio</t>
  </si>
  <si>
    <t>Fe</t>
  </si>
  <si>
    <t>Ferro</t>
  </si>
  <si>
    <t>Ru</t>
  </si>
  <si>
    <t>Rutênio</t>
  </si>
  <si>
    <t>Os</t>
  </si>
  <si>
    <t>Ósmio</t>
  </si>
  <si>
    <t>Hs</t>
  </si>
  <si>
    <t>Hássio</t>
  </si>
  <si>
    <t>Co</t>
  </si>
  <si>
    <t>Cobalto</t>
  </si>
  <si>
    <t>Rh</t>
  </si>
  <si>
    <t>Ródio</t>
  </si>
  <si>
    <t>Ir</t>
  </si>
  <si>
    <t>Irídio</t>
  </si>
  <si>
    <t>Mt</t>
  </si>
  <si>
    <t>Meitnério</t>
  </si>
  <si>
    <t>Ni</t>
  </si>
  <si>
    <t>Níquel</t>
  </si>
  <si>
    <t>Pd</t>
  </si>
  <si>
    <t>Paládio</t>
  </si>
  <si>
    <t>Pt</t>
  </si>
  <si>
    <t>Platina</t>
  </si>
  <si>
    <t>Darmstádtio</t>
  </si>
  <si>
    <t>Ds</t>
  </si>
  <si>
    <t>Cu</t>
  </si>
  <si>
    <t>Cobre</t>
  </si>
  <si>
    <t>Prata</t>
  </si>
  <si>
    <t>Ag</t>
  </si>
  <si>
    <t>Au</t>
  </si>
  <si>
    <t>Ouro</t>
  </si>
  <si>
    <t>Rg</t>
  </si>
  <si>
    <t>Roentgênio</t>
  </si>
  <si>
    <t>Zn</t>
  </si>
  <si>
    <t>Zinco</t>
  </si>
  <si>
    <t>Cd</t>
  </si>
  <si>
    <t>Cádmio</t>
  </si>
  <si>
    <t>Hg</t>
  </si>
  <si>
    <t>Mercúrio</t>
  </si>
  <si>
    <t>Cn</t>
  </si>
  <si>
    <t>Copernício</t>
  </si>
  <si>
    <t>B</t>
  </si>
  <si>
    <t>Boro</t>
  </si>
  <si>
    <t>Al</t>
  </si>
  <si>
    <t>Alumínio</t>
  </si>
  <si>
    <t>Ga</t>
  </si>
  <si>
    <t>Gálio</t>
  </si>
  <si>
    <t>In</t>
  </si>
  <si>
    <t>Índio</t>
  </si>
  <si>
    <t>Tl</t>
  </si>
  <si>
    <t>Tálio</t>
  </si>
  <si>
    <t>Nh</t>
  </si>
  <si>
    <t>Nihônio</t>
  </si>
  <si>
    <t>C</t>
  </si>
  <si>
    <t>Carbono</t>
  </si>
  <si>
    <t>Si</t>
  </si>
  <si>
    <t>Silício</t>
  </si>
  <si>
    <t>Ge</t>
  </si>
  <si>
    <t>Germânio</t>
  </si>
  <si>
    <t>Sn</t>
  </si>
  <si>
    <t>Estanho</t>
  </si>
  <si>
    <t>Pb</t>
  </si>
  <si>
    <t>Chumbo</t>
  </si>
  <si>
    <t>Fleróvio</t>
  </si>
  <si>
    <t>Fl</t>
  </si>
  <si>
    <t>N</t>
  </si>
  <si>
    <t>Nitrogênio</t>
  </si>
  <si>
    <t>As</t>
  </si>
  <si>
    <t>Arsênio</t>
  </si>
  <si>
    <t>Sb</t>
  </si>
  <si>
    <t>Antimônio</t>
  </si>
  <si>
    <t>Bi</t>
  </si>
  <si>
    <t>Bismuto</t>
  </si>
  <si>
    <t>Mc</t>
  </si>
  <si>
    <t>Moscóvio</t>
  </si>
  <si>
    <t>O</t>
  </si>
  <si>
    <t>Oxigênio</t>
  </si>
  <si>
    <t>S</t>
  </si>
  <si>
    <t>Enxofre</t>
  </si>
  <si>
    <t>Se</t>
  </si>
  <si>
    <t>Selênio</t>
  </si>
  <si>
    <t>Te</t>
  </si>
  <si>
    <t>Telúrio</t>
  </si>
  <si>
    <t>Po</t>
  </si>
  <si>
    <t>Polônio</t>
  </si>
  <si>
    <t>Lv</t>
  </si>
  <si>
    <t>Livermório</t>
  </si>
  <si>
    <t>F</t>
  </si>
  <si>
    <t>Flúor</t>
  </si>
  <si>
    <t>Cl</t>
  </si>
  <si>
    <t>Cloro</t>
  </si>
  <si>
    <t>Br</t>
  </si>
  <si>
    <t>Bromo</t>
  </si>
  <si>
    <t>I</t>
  </si>
  <si>
    <t>Iodo</t>
  </si>
  <si>
    <t>At</t>
  </si>
  <si>
    <t>Ástato</t>
  </si>
  <si>
    <t>Tenesso</t>
  </si>
  <si>
    <t>Ts</t>
  </si>
  <si>
    <t>He</t>
  </si>
  <si>
    <t>Hélio</t>
  </si>
  <si>
    <t>Neônio</t>
  </si>
  <si>
    <t>Ne</t>
  </si>
  <si>
    <t>Ar</t>
  </si>
  <si>
    <t>Argônio</t>
  </si>
  <si>
    <t>Kr</t>
  </si>
  <si>
    <t>Criptônio</t>
  </si>
  <si>
    <t>Xe</t>
  </si>
  <si>
    <t>Xenônio</t>
  </si>
  <si>
    <t>Rn</t>
  </si>
  <si>
    <t>Radônio</t>
  </si>
  <si>
    <t>Og</t>
  </si>
  <si>
    <t>Oganessônio</t>
  </si>
  <si>
    <t>Lantânio</t>
  </si>
  <si>
    <t>La</t>
  </si>
  <si>
    <t>Ce</t>
  </si>
  <si>
    <t>Cério</t>
  </si>
  <si>
    <t>Pr</t>
  </si>
  <si>
    <t>Praseodímio</t>
  </si>
  <si>
    <t>Nd</t>
  </si>
  <si>
    <t>Neodímio</t>
  </si>
  <si>
    <t>Pm</t>
  </si>
  <si>
    <t>Promécio</t>
  </si>
  <si>
    <t>Sm</t>
  </si>
  <si>
    <t>Samário</t>
  </si>
  <si>
    <t>Eu</t>
  </si>
  <si>
    <t>Európio</t>
  </si>
  <si>
    <t>Gd</t>
  </si>
  <si>
    <t>Gadolínio</t>
  </si>
  <si>
    <t>Tb</t>
  </si>
  <si>
    <t>Térbio</t>
  </si>
  <si>
    <t>Dy</t>
  </si>
  <si>
    <t>Disprósio</t>
  </si>
  <si>
    <t>Ho</t>
  </si>
  <si>
    <t>Hólmio</t>
  </si>
  <si>
    <t>Er</t>
  </si>
  <si>
    <t>Érbio</t>
  </si>
  <si>
    <t>Tm</t>
  </si>
  <si>
    <t>Túlio</t>
  </si>
  <si>
    <t>Yb</t>
  </si>
  <si>
    <t>Itérbio</t>
  </si>
  <si>
    <t>Lu</t>
  </si>
  <si>
    <t>Lutécio</t>
  </si>
  <si>
    <t>Ac</t>
  </si>
  <si>
    <t>Actínio</t>
  </si>
  <si>
    <t>Th</t>
  </si>
  <si>
    <t>Tório</t>
  </si>
  <si>
    <t>Pa</t>
  </si>
  <si>
    <t>Protactínio</t>
  </si>
  <si>
    <t>U</t>
  </si>
  <si>
    <t>Urânio</t>
  </si>
  <si>
    <t>Neptúnio</t>
  </si>
  <si>
    <t>Np</t>
  </si>
  <si>
    <t>Pu</t>
  </si>
  <si>
    <t>Plutônio</t>
  </si>
  <si>
    <t>Amerício</t>
  </si>
  <si>
    <t>Am</t>
  </si>
  <si>
    <t>Cúrio</t>
  </si>
  <si>
    <t>Cm</t>
  </si>
  <si>
    <t>Berquélio</t>
  </si>
  <si>
    <t>Bk</t>
  </si>
  <si>
    <t>Cf</t>
  </si>
  <si>
    <t>Califórnio</t>
  </si>
  <si>
    <t>Einstênio</t>
  </si>
  <si>
    <t>Es</t>
  </si>
  <si>
    <t>Férmio</t>
  </si>
  <si>
    <t>Fm</t>
  </si>
  <si>
    <t>Mendelévio</t>
  </si>
  <si>
    <t>Md</t>
  </si>
  <si>
    <t>Nobélio</t>
  </si>
  <si>
    <t>No</t>
  </si>
  <si>
    <t>Lr</t>
  </si>
  <si>
    <t>Laurêncio</t>
  </si>
  <si>
    <t>P</t>
  </si>
  <si>
    <t>Fósforo</t>
  </si>
  <si>
    <t>N. Atômico</t>
  </si>
  <si>
    <t>Símbolo</t>
  </si>
  <si>
    <t>Nome</t>
  </si>
  <si>
    <t>Massa Atômica</t>
  </si>
  <si>
    <t>Fusão</t>
  </si>
  <si>
    <t>Ebulição</t>
  </si>
  <si>
    <t>Mg</t>
  </si>
  <si>
    <t>Darmstádio</t>
  </si>
  <si>
    <t>Tennessino</t>
  </si>
  <si>
    <t>Número Atômico</t>
  </si>
  <si>
    <t>Metais Alcalinos</t>
  </si>
  <si>
    <t>Metais alcalinoterrosos</t>
  </si>
  <si>
    <t>Metais de transição</t>
  </si>
  <si>
    <t>Metais pós-transição</t>
  </si>
  <si>
    <t>Semimetais</t>
  </si>
  <si>
    <t>Não metais diatômicos</t>
  </si>
  <si>
    <t>Não metais poliatômicos</t>
  </si>
  <si>
    <t>Gases nobres</t>
  </si>
  <si>
    <t>Lantanídeos</t>
  </si>
  <si>
    <t>Actinídeos</t>
  </si>
  <si>
    <t>Propriedades químicas desconhecidas</t>
  </si>
  <si>
    <t>Categoria</t>
  </si>
  <si>
    <t>TABELA PERIÓDICA</t>
  </si>
  <si>
    <t>-268,9 °C</t>
  </si>
  <si>
    <t>-252,9 °C</t>
  </si>
  <si>
    <t>1342 °C</t>
  </si>
  <si>
    <t>2470 °C</t>
  </si>
  <si>
    <t>4000 °C</t>
  </si>
  <si>
    <t>4827 °C</t>
  </si>
  <si>
    <t>-195,8 °C</t>
  </si>
  <si>
    <t>-183 °C</t>
  </si>
  <si>
    <t>-188,1 °C</t>
  </si>
  <si>
    <t>-246,1 °C</t>
  </si>
  <si>
    <t>883 °C</t>
  </si>
  <si>
    <t>1091 °C</t>
  </si>
  <si>
    <t>3265 °C</t>
  </si>
  <si>
    <t>280 °C</t>
  </si>
  <si>
    <t>444,6 °C</t>
  </si>
  <si>
    <t>-34 °C</t>
  </si>
  <si>
    <t>-185,8 °C</t>
  </si>
  <si>
    <t>759 °C</t>
  </si>
  <si>
    <t>1484 °C</t>
  </si>
  <si>
    <t>2836 °C</t>
  </si>
  <si>
    <t>3287 °C</t>
  </si>
  <si>
    <t>3407 °C</t>
  </si>
  <si>
    <t>2671 °C</t>
  </si>
  <si>
    <t>2061 °C</t>
  </si>
  <si>
    <t>2862 °C</t>
  </si>
  <si>
    <t>2927 °C</t>
  </si>
  <si>
    <t>2913 °C</t>
  </si>
  <si>
    <t>2562 °C</t>
  </si>
  <si>
    <t>907 °C</t>
  </si>
  <si>
    <t>2204 °C</t>
  </si>
  <si>
    <t>2833 °C</t>
  </si>
  <si>
    <t>614 °C</t>
  </si>
  <si>
    <t>685 °C</t>
  </si>
  <si>
    <t>58,8 °C</t>
  </si>
  <si>
    <t>-153,2 °C</t>
  </si>
  <si>
    <t>688 °C</t>
  </si>
  <si>
    <t>1382 °C</t>
  </si>
  <si>
    <t>3345 °C</t>
  </si>
  <si>
    <t>4409 °C</t>
  </si>
  <si>
    <t>4744 °C</t>
  </si>
  <si>
    <t>4639 °C</t>
  </si>
  <si>
    <t>4265 °C</t>
  </si>
  <si>
    <t>4150 °C</t>
  </si>
  <si>
    <t>3695 °C</t>
  </si>
  <si>
    <t>2963 °C</t>
  </si>
  <si>
    <t>2162 °C</t>
  </si>
  <si>
    <t>767 °C</t>
  </si>
  <si>
    <t>2072 °C</t>
  </si>
  <si>
    <t>2602 °C</t>
  </si>
  <si>
    <t>1587 °C</t>
  </si>
  <si>
    <t>988 °C</t>
  </si>
  <si>
    <t>184,3 °C</t>
  </si>
  <si>
    <t>-108,1 °C</t>
  </si>
  <si>
    <t>671 °C</t>
  </si>
  <si>
    <t>1870 °C</t>
  </si>
  <si>
    <t>3464 °C</t>
  </si>
  <si>
    <t>3443 °C</t>
  </si>
  <si>
    <t>3130 °C</t>
  </si>
  <si>
    <t>3074 °C</t>
  </si>
  <si>
    <t>3000 °C</t>
  </si>
  <si>
    <t>1794 °C</t>
  </si>
  <si>
    <t>1597 °C</t>
  </si>
  <si>
    <t>3250 °C</t>
  </si>
  <si>
    <t>3230 °C</t>
  </si>
  <si>
    <t>2567 °C</t>
  </si>
  <si>
    <t>2700 °C</t>
  </si>
  <si>
    <t>2868 °C</t>
  </si>
  <si>
    <t>1950 °C</t>
  </si>
  <si>
    <t>1196 °C</t>
  </si>
  <si>
    <t>3402 °C</t>
  </si>
  <si>
    <t>4603 °C</t>
  </si>
  <si>
    <t>5458 °C</t>
  </si>
  <si>
    <t>5555 °C</t>
  </si>
  <si>
    <t>5596 °C</t>
  </si>
  <si>
    <t>5012 °C</t>
  </si>
  <si>
    <t>4428 °C</t>
  </si>
  <si>
    <t>3825 °C</t>
  </si>
  <si>
    <t>2856 °C</t>
  </si>
  <si>
    <t>356,7 °C</t>
  </si>
  <si>
    <t>1473 °C</t>
  </si>
  <si>
    <t>1749 °C</t>
  </si>
  <si>
    <t>1564 °C</t>
  </si>
  <si>
    <t>962 °C</t>
  </si>
  <si>
    <t>337 °C</t>
  </si>
  <si>
    <t>-61,7 °C</t>
  </si>
  <si>
    <t>677 °C</t>
  </si>
  <si>
    <t>1737 °C</t>
  </si>
  <si>
    <t>3200 °C</t>
  </si>
  <si>
    <t>4820 °C</t>
  </si>
  <si>
    <t>4131 °C</t>
  </si>
  <si>
    <t>3902 °C</t>
  </si>
  <si>
    <t>3228 °C</t>
  </si>
  <si>
    <t>2607 °C</t>
  </si>
  <si>
    <t>3110 °C</t>
  </si>
  <si>
    <t>— °C</t>
  </si>
  <si>
    <t>-259,1 °C</t>
  </si>
  <si>
    <t>-272,2 °C</t>
  </si>
  <si>
    <t>180,5 °C</t>
  </si>
  <si>
    <t>1287 °C</t>
  </si>
  <si>
    <t>2075 °C</t>
  </si>
  <si>
    <t>3550 °C</t>
  </si>
  <si>
    <t>-210 °C</t>
  </si>
  <si>
    <t>-218,8 °C</t>
  </si>
  <si>
    <t>-219,6 °C</t>
  </si>
  <si>
    <t>-248,6 °C</t>
  </si>
  <si>
    <t>97,8 °C</t>
  </si>
  <si>
    <t>650 °C</t>
  </si>
  <si>
    <t>660,3 °C</t>
  </si>
  <si>
    <t>1414 °C</t>
  </si>
  <si>
    <t>44,1 °C</t>
  </si>
  <si>
    <t>115,2 °C</t>
  </si>
  <si>
    <t>-101,5 °C</t>
  </si>
  <si>
    <t>-189,3 °C</t>
  </si>
  <si>
    <t>63,5 °C</t>
  </si>
  <si>
    <t>842 °C</t>
  </si>
  <si>
    <t>1541 °C</t>
  </si>
  <si>
    <t>1668 °C</t>
  </si>
  <si>
    <t>1910 °C</t>
  </si>
  <si>
    <t>1907 °C</t>
  </si>
  <si>
    <t>1246 °C</t>
  </si>
  <si>
    <t>1538 °C</t>
  </si>
  <si>
    <t>1495 °C</t>
  </si>
  <si>
    <t>1455 °C</t>
  </si>
  <si>
    <t>1084,6 °C</t>
  </si>
  <si>
    <t>419,5 °C</t>
  </si>
  <si>
    <t>29,8 °C</t>
  </si>
  <si>
    <t>938,3 °C</t>
  </si>
  <si>
    <t>817 °C</t>
  </si>
  <si>
    <t>221 °C</t>
  </si>
  <si>
    <t>-7,2 °C</t>
  </si>
  <si>
    <t>-157,4 °C</t>
  </si>
  <si>
    <t>39,3 °C</t>
  </si>
  <si>
    <t>777 °C</t>
  </si>
  <si>
    <t>1526 °C</t>
  </si>
  <si>
    <t>1855 °C</t>
  </si>
  <si>
    <t>2477 °C</t>
  </si>
  <si>
    <t>2623 °C</t>
  </si>
  <si>
    <t>2157 °C</t>
  </si>
  <si>
    <t>2334 °C</t>
  </si>
  <si>
    <t>1964 °C</t>
  </si>
  <si>
    <t>1555 °C</t>
  </si>
  <si>
    <t>961,8 °C</t>
  </si>
  <si>
    <t>321,1 °C</t>
  </si>
  <si>
    <t>156,6 °C</t>
  </si>
  <si>
    <t>231,9 °C</t>
  </si>
  <si>
    <t>630,6 °C</t>
  </si>
  <si>
    <t>449,5 °C</t>
  </si>
  <si>
    <t>113,7 °C</t>
  </si>
  <si>
    <t>-111,8 °C</t>
  </si>
  <si>
    <t>28,5 °C</t>
  </si>
  <si>
    <t>727 °C</t>
  </si>
  <si>
    <t>920 °C</t>
  </si>
  <si>
    <t>795 °C</t>
  </si>
  <si>
    <t>935 °C</t>
  </si>
  <si>
    <t>1024 °C</t>
  </si>
  <si>
    <t>1042 °C</t>
  </si>
  <si>
    <t>1072 °C</t>
  </si>
  <si>
    <t>822 °C</t>
  </si>
  <si>
    <t>1313 °C</t>
  </si>
  <si>
    <t>1356 °C</t>
  </si>
  <si>
    <t>1412 °C</t>
  </si>
  <si>
    <t>1474 °C</t>
  </si>
  <si>
    <t>1529 °C</t>
  </si>
  <si>
    <t>1545 °C</t>
  </si>
  <si>
    <t>824 °C</t>
  </si>
  <si>
    <t>1663 °C</t>
  </si>
  <si>
    <t>2233 °C</t>
  </si>
  <si>
    <t>3017 °C</t>
  </si>
  <si>
    <t>3422 °C</t>
  </si>
  <si>
    <t>3186 °C</t>
  </si>
  <si>
    <t>3033 °C</t>
  </si>
  <si>
    <t>2446 °C</t>
  </si>
  <si>
    <t>1768 °C</t>
  </si>
  <si>
    <t>1064,2 °C</t>
  </si>
  <si>
    <t>-38,8 °C</t>
  </si>
  <si>
    <t>304 °C</t>
  </si>
  <si>
    <t>327,5 °C</t>
  </si>
  <si>
    <t>271,4 °C</t>
  </si>
  <si>
    <t>254 °C</t>
  </si>
  <si>
    <t>302 °C</t>
  </si>
  <si>
    <t>-71 °C</t>
  </si>
  <si>
    <t>27 °C</t>
  </si>
  <si>
    <t>700 °C</t>
  </si>
  <si>
    <t>1050 °C</t>
  </si>
  <si>
    <t>1750 °C</t>
  </si>
  <si>
    <t>1572 °C</t>
  </si>
  <si>
    <t>1135 °C</t>
  </si>
  <si>
    <t>644 °C</t>
  </si>
  <si>
    <t>640 °C</t>
  </si>
  <si>
    <t>1176 °C</t>
  </si>
  <si>
    <t>1340 °C</t>
  </si>
  <si>
    <t>900 °C</t>
  </si>
  <si>
    <t>860 °C</t>
  </si>
  <si>
    <t>1527 °C</t>
  </si>
  <si>
    <t>827 °C</t>
  </si>
  <si>
    <t>1627 °C</t>
  </si>
  <si>
    <t>4,002602 u</t>
  </si>
  <si>
    <t>1,00784 u</t>
  </si>
  <si>
    <t>6,941 u</t>
  </si>
  <si>
    <t>9,012182 u</t>
  </si>
  <si>
    <t>10,811 u</t>
  </si>
  <si>
    <t>12,011 u</t>
  </si>
  <si>
    <t>14,0067 u</t>
  </si>
  <si>
    <t>15,999 u</t>
  </si>
  <si>
    <t>18,998403 u</t>
  </si>
  <si>
    <t>20,1797 u</t>
  </si>
  <si>
    <t>22,989769 u</t>
  </si>
  <si>
    <t>24,305 u</t>
  </si>
  <si>
    <t>28,0855 u</t>
  </si>
  <si>
    <t>30,973762 u</t>
  </si>
  <si>
    <t>32,065 u</t>
  </si>
  <si>
    <t>35,453 u</t>
  </si>
  <si>
    <t>39,948 u</t>
  </si>
  <si>
    <t>39,0983 u</t>
  </si>
  <si>
    <t>40,078 u</t>
  </si>
  <si>
    <t>44,955912 u</t>
  </si>
  <si>
    <t>47,867 u</t>
  </si>
  <si>
    <t>50,9415 u</t>
  </si>
  <si>
    <t>51,9961 u</t>
  </si>
  <si>
    <t>54,938044 u</t>
  </si>
  <si>
    <t>55,845 u</t>
  </si>
  <si>
    <t>58,933195 u</t>
  </si>
  <si>
    <t>58,6934 u</t>
  </si>
  <si>
    <t>65,38 u</t>
  </si>
  <si>
    <t>69,723 u</t>
  </si>
  <si>
    <t>72,64 u</t>
  </si>
  <si>
    <t>74,9216 u</t>
  </si>
  <si>
    <t>78,96 u</t>
  </si>
  <si>
    <t>79,904 u</t>
  </si>
  <si>
    <t>83,798 u</t>
  </si>
  <si>
    <t>85,4678 u</t>
  </si>
  <si>
    <t>87,62 u</t>
  </si>
  <si>
    <t>88,90585 u</t>
  </si>
  <si>
    <t>91,224 u</t>
  </si>
  <si>
    <t>92,90638 u</t>
  </si>
  <si>
    <t>95,95 u</t>
  </si>
  <si>
    <t>98 u</t>
  </si>
  <si>
    <t>101,07 u</t>
  </si>
  <si>
    <t>102,9055 u</t>
  </si>
  <si>
    <t>106,42 u</t>
  </si>
  <si>
    <t>107,8682 u</t>
  </si>
  <si>
    <t>112,414 u</t>
  </si>
  <si>
    <t>114,818 u</t>
  </si>
  <si>
    <t>118,71 u</t>
  </si>
  <si>
    <t>121,76 u</t>
  </si>
  <si>
    <t>127,6 u</t>
  </si>
  <si>
    <t>126,90447 u</t>
  </si>
  <si>
    <t>131,293 u</t>
  </si>
  <si>
    <t>132,90545 u</t>
  </si>
  <si>
    <t>137,327 u</t>
  </si>
  <si>
    <t>138,90547 u</t>
  </si>
  <si>
    <t>140,116 u</t>
  </si>
  <si>
    <t>140,90765 u</t>
  </si>
  <si>
    <t>144,242 u</t>
  </si>
  <si>
    <t>145 u</t>
  </si>
  <si>
    <t>150,36 u</t>
  </si>
  <si>
    <t>151,964 u</t>
  </si>
  <si>
    <t>157,25 u</t>
  </si>
  <si>
    <t>158,92535 u</t>
  </si>
  <si>
    <t>162,5 u</t>
  </si>
  <si>
    <t>164,93032 u</t>
  </si>
  <si>
    <t>167,259 u</t>
  </si>
  <si>
    <t>168,93421 u</t>
  </si>
  <si>
    <t>173,04 u</t>
  </si>
  <si>
    <t>174,967 u</t>
  </si>
  <si>
    <t>178,49 u</t>
  </si>
  <si>
    <t>180,94788 u</t>
  </si>
  <si>
    <t>183,84 u</t>
  </si>
  <si>
    <t>186,207 u</t>
  </si>
  <si>
    <t>190,23 u</t>
  </si>
  <si>
    <t>192,217 u</t>
  </si>
  <si>
    <t>195,084 u</t>
  </si>
  <si>
    <t>196,96657 u</t>
  </si>
  <si>
    <t>200,59 u</t>
  </si>
  <si>
    <t>204,3833 u</t>
  </si>
  <si>
    <t>207,2 u</t>
  </si>
  <si>
    <t>208,9804 u</t>
  </si>
  <si>
    <t>209 u</t>
  </si>
  <si>
    <t>210 u</t>
  </si>
  <si>
    <t>222 u</t>
  </si>
  <si>
    <t>223 u</t>
  </si>
  <si>
    <t>226 u</t>
  </si>
  <si>
    <t>227 u</t>
  </si>
  <si>
    <t>232,03806 u</t>
  </si>
  <si>
    <t>231,03588 u</t>
  </si>
  <si>
    <t>238,02891 u</t>
  </si>
  <si>
    <t>237,0482 u</t>
  </si>
  <si>
    <t xml:space="preserve">Neptúnio </t>
  </si>
  <si>
    <t>244 u</t>
  </si>
  <si>
    <t>243 u</t>
  </si>
  <si>
    <t>247 u</t>
  </si>
  <si>
    <t xml:space="preserve">Berquélio </t>
  </si>
  <si>
    <t>251 u</t>
  </si>
  <si>
    <t>252 u</t>
  </si>
  <si>
    <t>257 u</t>
  </si>
  <si>
    <t>258 u</t>
  </si>
  <si>
    <t>259 u</t>
  </si>
  <si>
    <t>262 u</t>
  </si>
  <si>
    <t>267 u</t>
  </si>
  <si>
    <t>269 u</t>
  </si>
  <si>
    <t>264 u</t>
  </si>
  <si>
    <t>278 u</t>
  </si>
  <si>
    <t>281 u</t>
  </si>
  <si>
    <t>282 u</t>
  </si>
  <si>
    <t>285 u</t>
  </si>
  <si>
    <t>286 u</t>
  </si>
  <si>
    <t>289 u</t>
  </si>
  <si>
    <t>293 u</t>
  </si>
  <si>
    <t>294 u</t>
  </si>
  <si>
    <t>2627 °C</t>
  </si>
  <si>
    <t>1472 °C</t>
  </si>
  <si>
    <t>26,981539 u</t>
  </si>
  <si>
    <t>Este modelo de tabela periódica é 100% editável e você poderá alterar cores, fontes e configurá-lo conforme sua preferência. Não realizamos
alterações na planilha. Qualquer ajuste é de responsabilidade do usuário.</t>
  </si>
  <si>
    <t>Este modelo é disponibilizado gratuitamente, sendo expressamente proibida a sua venda ou redistribuição em outros sites sem autorização prévia. Qualquer violação aos direitos autorais estará sujeita às medidas judiciais cabíveis.</t>
  </si>
  <si>
    <t>Já configurado para impressão em formato A4 (paisagem).</t>
  </si>
  <si>
    <t>INFORMAÇÕES GERAIS</t>
  </si>
  <si>
    <t>Para acessa o modelo, acesse a aba Tabela Periódica.</t>
  </si>
  <si>
    <t>Desenvolvido por: exceleasy.com.br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</si>
</sst>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sz val="9"/>
      <name val="Arial"/>
      <family val="2"/>
    </font>
    <font>
      <b/>
      <sz val="16"/>
      <color theme="0"/>
      <name val="Arial"/>
      <family val="2"/>
    </font>
    <font>
      <sz val="11"/>
      <color rgb="FF023E3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3E37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2E2E2E"/>
      </bottom>
      <diagonal/>
    </border>
    <border>
      <left style="thin">
        <color rgb="FF2E2E2E"/>
      </left>
      <right style="thin">
        <color rgb="FF2E2E2E"/>
      </right>
      <top style="thin">
        <color rgb="FF2E2E2E"/>
      </top>
      <bottom style="thin">
        <color rgb="FF2E2E2E"/>
      </bottom>
      <diagonal/>
    </border>
    <border>
      <left style="thin">
        <color rgb="FF2E2E2E"/>
      </left>
      <right/>
      <top style="thin">
        <color rgb="FF2E2E2E"/>
      </top>
      <bottom style="thin">
        <color rgb="FF2E2E2E"/>
      </bottom>
      <diagonal/>
    </border>
    <border>
      <left/>
      <right/>
      <top style="thin">
        <color rgb="FF2E2E2E"/>
      </top>
      <bottom style="thin">
        <color rgb="FF2E2E2E"/>
      </bottom>
      <diagonal/>
    </border>
    <border>
      <left/>
      <right style="thin">
        <color rgb="FF2E2E2E"/>
      </right>
      <top style="thin">
        <color rgb="FF2E2E2E"/>
      </top>
      <bottom style="thin">
        <color rgb="FF2E2E2E"/>
      </bottom>
      <diagonal/>
    </border>
    <border>
      <left/>
      <right/>
      <top style="thin">
        <color rgb="FF2E2E2E"/>
      </top>
      <bottom/>
      <diagonal/>
    </border>
    <border>
      <left/>
      <right style="thin">
        <color rgb="FF2E2E2E"/>
      </right>
      <top/>
      <bottom style="thin">
        <color rgb="FF2E2E2E"/>
      </bottom>
      <diagonal/>
    </border>
    <border>
      <left style="thin">
        <color rgb="FF2E2E2E"/>
      </left>
      <right/>
      <top style="thin">
        <color rgb="FF2E2E2E"/>
      </top>
      <bottom/>
      <diagonal/>
    </border>
    <border>
      <left/>
      <right style="thin">
        <color rgb="FF2E2E2E"/>
      </right>
      <top style="thin">
        <color rgb="FF2E2E2E"/>
      </top>
      <bottom/>
      <diagonal/>
    </border>
    <border>
      <left style="thin">
        <color rgb="FF2E2E2E"/>
      </left>
      <right/>
      <top/>
      <bottom/>
      <diagonal/>
    </border>
    <border>
      <left/>
      <right style="thin">
        <color rgb="FF2E2E2E"/>
      </right>
      <top/>
      <bottom/>
      <diagonal/>
    </border>
    <border>
      <left style="thin">
        <color rgb="FF2E2E2E"/>
      </left>
      <right/>
      <top/>
      <bottom style="thin">
        <color rgb="FF2E2E2E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/>
      <right/>
      <top style="dashed">
        <color theme="1"/>
      </top>
      <bottom style="dashed">
        <color theme="1"/>
      </bottom>
      <diagonal/>
    </border>
    <border>
      <left/>
      <right style="medium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/>
      <top style="dashed">
        <color theme="1"/>
      </top>
      <bottom style="medium">
        <color theme="1"/>
      </bottom>
      <diagonal/>
    </border>
    <border>
      <left/>
      <right/>
      <top style="dashed">
        <color theme="1"/>
      </top>
      <bottom style="medium">
        <color theme="1"/>
      </bottom>
      <diagonal/>
    </border>
    <border>
      <left/>
      <right style="medium">
        <color theme="1"/>
      </right>
      <top style="dashed">
        <color theme="1"/>
      </top>
      <bottom style="medium">
        <color theme="1"/>
      </bottom>
      <diagonal/>
    </border>
    <border>
      <left style="dashed">
        <color theme="1"/>
      </left>
      <right/>
      <top style="dashed">
        <color theme="1"/>
      </top>
      <bottom/>
      <diagonal/>
    </border>
    <border>
      <left style="dashed">
        <color theme="1"/>
      </left>
      <right/>
      <top/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/>
      <right/>
      <top style="dashed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auto="1"/>
      </right>
      <top/>
      <bottom style="dotted">
        <color theme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2" borderId="0" xfId="0" applyFill="1"/>
    <xf numFmtId="0" fontId="13" fillId="0" borderId="0" xfId="0" applyFont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Protection="1"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protection locked="0"/>
    </xf>
    <xf numFmtId="0" fontId="2" fillId="0" borderId="0" xfId="0" applyFont="1" applyProtection="1"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vertical="center"/>
      <protection locked="0"/>
    </xf>
    <xf numFmtId="0" fontId="2" fillId="0" borderId="37" xfId="0" applyFont="1" applyBorder="1" applyProtection="1">
      <protection locked="0"/>
    </xf>
    <xf numFmtId="0" fontId="2" fillId="0" borderId="38" xfId="0" applyFont="1" applyBorder="1" applyProtection="1">
      <protection locked="0"/>
    </xf>
    <xf numFmtId="0" fontId="2" fillId="0" borderId="39" xfId="0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1" xfId="0" applyFont="1" applyBorder="1" applyProtection="1"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horizontal="right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0" xfId="0" applyFont="1"/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23E37"/>
      <color rgb="FFFFF1A8"/>
      <color rgb="FF95D5B2"/>
      <color rgb="FFB7E4C7"/>
      <color rgb="FFF4A6A6"/>
      <color rgb="FFF7C59F"/>
      <color rgb="FFD6D6E0"/>
      <color rgb="FFCDB4DB"/>
      <color rgb="FFEEE4B1"/>
      <color rgb="FFD3C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planilha-de-estudos-premium?utm_source=tabela_periodica&amp;utm_medium=banner&amp;utm_campaign=banner_planilha_estud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19048</xdr:colOff>
      <xdr:row>16</xdr:row>
      <xdr:rowOff>99060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B9C6C-88F2-4958-51D3-6E7618C47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61268" cy="2903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0C3B-976C-49C3-BA30-C0FAD4D81150}">
  <sheetPr>
    <pageSetUpPr fitToPage="1"/>
  </sheetPr>
  <dimension ref="A18:P29"/>
  <sheetViews>
    <sheetView showGridLines="0" tabSelected="1" workbookViewId="0">
      <selection activeCell="B2" sqref="B2:AL2"/>
    </sheetView>
  </sheetViews>
  <sheetFormatPr defaultRowHeight="13.8" x14ac:dyDescent="0.25"/>
  <cols>
    <col min="1" max="1" width="1.09765625" customWidth="1"/>
    <col min="16" max="16" width="8.796875" customWidth="1"/>
  </cols>
  <sheetData>
    <row r="18" spans="1:16" ht="21" x14ac:dyDescent="0.4">
      <c r="A18" s="58" t="s">
        <v>578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spans="1:16" ht="9" customHeight="1" x14ac:dyDescent="0.25"/>
    <row r="20" spans="1:16" x14ac:dyDescent="0.25">
      <c r="A20" s="12"/>
      <c r="B20" s="55" t="s">
        <v>575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6" x14ac:dyDescent="0.25">
      <c r="A21" s="12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 ht="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2"/>
      <c r="B23" s="56" t="s">
        <v>579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1:16" ht="9" customHeight="1" x14ac:dyDescent="0.25"/>
    <row r="25" spans="1:16" x14ac:dyDescent="0.25">
      <c r="A25" s="12"/>
      <c r="B25" s="57" t="s">
        <v>576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</row>
    <row r="26" spans="1:16" x14ac:dyDescent="0.25">
      <c r="A26" s="12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</row>
    <row r="27" spans="1:16" x14ac:dyDescent="0.25">
      <c r="A27" s="12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</row>
    <row r="28" spans="1:16" ht="9" customHeight="1" x14ac:dyDescent="0.25"/>
    <row r="29" spans="1:16" x14ac:dyDescent="0.25">
      <c r="A29" s="12"/>
      <c r="B29" s="56" t="s">
        <v>577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</sheetData>
  <sheetProtection algorithmName="SHA-512" hashValue="RYO2ZIelkBH9Z7ReFJdqdWSPvbM71pPs4AWOAhjD4fVF4FziRHljNLsYPBctcW5mExks5Y7FJj0hXcKfxLa2YA==" saltValue="+xiKfD4R+++rPysYGHf/eg==" spinCount="100000" sheet="1" objects="1" scenarios="1" selectLockedCells="1"/>
  <mergeCells count="5">
    <mergeCell ref="B20:P21"/>
    <mergeCell ref="B25:P27"/>
    <mergeCell ref="B29:P29"/>
    <mergeCell ref="A18:P18"/>
    <mergeCell ref="B23:P23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FC69-9E55-4670-A025-22EC2EDB0DEC}">
  <sheetPr>
    <pageSetUpPr autoPageBreaks="0" fitToPage="1"/>
  </sheetPr>
  <dimension ref="B1:AM43"/>
  <sheetViews>
    <sheetView showGridLines="0" zoomScaleNormal="100" workbookViewId="0">
      <selection activeCell="B2" sqref="B2:AL2"/>
    </sheetView>
  </sheetViews>
  <sheetFormatPr defaultRowHeight="13.8" x14ac:dyDescent="0.25"/>
  <cols>
    <col min="1" max="1" width="0.8984375" style="15" customWidth="1"/>
    <col min="2" max="2" width="1.59765625" style="14" customWidth="1"/>
    <col min="3" max="3" width="10" style="15" customWidth="1"/>
    <col min="4" max="4" width="1" style="15" customWidth="1"/>
    <col min="5" max="5" width="10" style="15" customWidth="1"/>
    <col min="6" max="6" width="1" style="15" customWidth="1"/>
    <col min="7" max="7" width="10" style="15" customWidth="1"/>
    <col min="8" max="8" width="1" style="15" customWidth="1"/>
    <col min="9" max="9" width="10" style="15" customWidth="1"/>
    <col min="10" max="10" width="1" style="15" customWidth="1"/>
    <col min="11" max="11" width="10" style="15" customWidth="1"/>
    <col min="12" max="12" width="1" style="15" customWidth="1"/>
    <col min="13" max="13" width="10" style="15" customWidth="1"/>
    <col min="14" max="14" width="1" style="15" customWidth="1"/>
    <col min="15" max="15" width="10" style="15" customWidth="1"/>
    <col min="16" max="16" width="1" style="15" customWidth="1"/>
    <col min="17" max="17" width="10" style="15" customWidth="1"/>
    <col min="18" max="18" width="1" style="15" customWidth="1"/>
    <col min="19" max="19" width="10" style="15" customWidth="1"/>
    <col min="20" max="20" width="1" style="15" customWidth="1"/>
    <col min="21" max="21" width="10" style="15" customWidth="1"/>
    <col min="22" max="22" width="1" style="15" customWidth="1"/>
    <col min="23" max="23" width="10" style="15" customWidth="1"/>
    <col min="24" max="24" width="1" style="15" customWidth="1"/>
    <col min="25" max="25" width="10" style="15" customWidth="1"/>
    <col min="26" max="26" width="1" style="15" customWidth="1"/>
    <col min="27" max="27" width="10" style="15" customWidth="1"/>
    <col min="28" max="28" width="1" style="15" customWidth="1"/>
    <col min="29" max="29" width="10" style="15" customWidth="1"/>
    <col min="30" max="30" width="1" style="15" customWidth="1"/>
    <col min="31" max="31" width="10" style="15" customWidth="1"/>
    <col min="32" max="32" width="1" style="15" customWidth="1"/>
    <col min="33" max="33" width="10" style="15" customWidth="1"/>
    <col min="34" max="34" width="1" style="15" customWidth="1"/>
    <col min="35" max="35" width="10" style="15" customWidth="1"/>
    <col min="36" max="36" width="1" style="15" customWidth="1"/>
    <col min="37" max="37" width="10" style="15" customWidth="1"/>
    <col min="38" max="38" width="1" style="15" customWidth="1"/>
    <col min="39" max="16384" width="8.796875" style="15"/>
  </cols>
  <sheetData>
    <row r="1" spans="2:38" ht="5.4" customHeight="1" x14ac:dyDescent="0.25"/>
    <row r="2" spans="2:38" ht="45" x14ac:dyDescent="0.25">
      <c r="B2" s="71" t="s">
        <v>262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3"/>
    </row>
    <row r="3" spans="2:38" ht="13.2" customHeight="1" x14ac:dyDescent="0.25"/>
    <row r="4" spans="2:38" ht="9" customHeight="1" x14ac:dyDescent="0.25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8"/>
    </row>
    <row r="5" spans="2:38" x14ac:dyDescent="0.25">
      <c r="B5" s="19"/>
      <c r="C5" s="20">
        <v>1</v>
      </c>
      <c r="AK5" s="20">
        <v>18</v>
      </c>
      <c r="AL5" s="21"/>
    </row>
    <row r="6" spans="2:38" s="23" customFormat="1" ht="6" customHeight="1" x14ac:dyDescent="0.25">
      <c r="B6" s="22"/>
      <c r="AL6" s="24"/>
    </row>
    <row r="7" spans="2:38" s="26" customFormat="1" ht="13.8" customHeight="1" x14ac:dyDescent="0.25">
      <c r="B7" s="19"/>
      <c r="C7" s="25">
        <v>1</v>
      </c>
      <c r="H7" s="27"/>
      <c r="I7" s="28"/>
      <c r="J7" s="28"/>
      <c r="K7" s="59">
        <v>5</v>
      </c>
      <c r="L7" s="29"/>
      <c r="M7" s="30"/>
      <c r="N7" s="31"/>
      <c r="O7" s="83" t="s">
        <v>249</v>
      </c>
      <c r="P7" s="84"/>
      <c r="Q7" s="85"/>
      <c r="U7" s="32" t="s">
        <v>244</v>
      </c>
      <c r="V7" s="33"/>
      <c r="W7" s="32" t="s">
        <v>245</v>
      </c>
      <c r="AK7" s="25">
        <v>2</v>
      </c>
      <c r="AL7" s="34"/>
    </row>
    <row r="8" spans="2:38" s="36" customFormat="1" ht="17.399999999999999" customHeight="1" x14ac:dyDescent="0.25">
      <c r="B8" s="22">
        <v>1</v>
      </c>
      <c r="C8" s="35" t="s">
        <v>0</v>
      </c>
      <c r="E8" s="37"/>
      <c r="G8" s="37"/>
      <c r="H8" s="38"/>
      <c r="I8" s="39"/>
      <c r="J8" s="39"/>
      <c r="K8" s="59"/>
      <c r="M8" s="37"/>
      <c r="O8" s="37"/>
      <c r="Q8" s="37"/>
      <c r="S8" s="37"/>
      <c r="U8" s="40" t="str">
        <f>IFERROR(VLOOKUP(K7,tabela,5,0),"")</f>
        <v>2075 °C</v>
      </c>
      <c r="V8" s="41"/>
      <c r="W8" s="40" t="str">
        <f>IFERROR(VLOOKUP(K7,tabela,6,0),"")</f>
        <v>4000 °C</v>
      </c>
      <c r="Y8" s="37"/>
      <c r="AA8" s="37"/>
      <c r="AC8" s="37"/>
      <c r="AE8" s="37"/>
      <c r="AG8" s="37"/>
      <c r="AI8" s="37"/>
      <c r="AK8" s="35" t="s">
        <v>164</v>
      </c>
      <c r="AL8" s="42"/>
    </row>
    <row r="9" spans="2:38" s="44" customFormat="1" ht="16.8" customHeight="1" thickBot="1" x14ac:dyDescent="0.3">
      <c r="B9" s="22"/>
      <c r="C9" s="43" t="s">
        <v>1</v>
      </c>
      <c r="E9" s="20">
        <v>2</v>
      </c>
      <c r="H9" s="60" t="str">
        <f>IFERROR(VLOOKUP(K7,tabela,2,0),"")</f>
        <v>B</v>
      </c>
      <c r="I9" s="61"/>
      <c r="J9" s="61"/>
      <c r="K9" s="62"/>
      <c r="L9" s="29"/>
      <c r="M9" s="30"/>
      <c r="N9" s="31"/>
      <c r="O9" s="83" t="s">
        <v>241</v>
      </c>
      <c r="P9" s="84"/>
      <c r="Q9" s="85"/>
      <c r="AA9" s="20">
        <v>13</v>
      </c>
      <c r="AB9" s="20"/>
      <c r="AC9" s="20">
        <v>14</v>
      </c>
      <c r="AD9" s="20"/>
      <c r="AE9" s="20">
        <v>15</v>
      </c>
      <c r="AF9" s="20"/>
      <c r="AG9" s="20">
        <v>16</v>
      </c>
      <c r="AH9" s="20"/>
      <c r="AI9" s="20">
        <v>17</v>
      </c>
      <c r="AK9" s="43" t="s">
        <v>165</v>
      </c>
      <c r="AL9" s="45"/>
    </row>
    <row r="10" spans="2:38" ht="9" customHeight="1" x14ac:dyDescent="0.25">
      <c r="B10" s="19"/>
      <c r="H10" s="60"/>
      <c r="I10" s="61"/>
      <c r="J10" s="61"/>
      <c r="K10" s="62"/>
      <c r="AL10" s="21"/>
    </row>
    <row r="11" spans="2:38" s="26" customFormat="1" ht="13.8" customHeight="1" x14ac:dyDescent="0.25">
      <c r="B11" s="19"/>
      <c r="C11" s="25">
        <v>3</v>
      </c>
      <c r="E11" s="25">
        <v>4</v>
      </c>
      <c r="H11" s="60"/>
      <c r="I11" s="61"/>
      <c r="J11" s="61"/>
      <c r="K11" s="62"/>
      <c r="AA11" s="25">
        <v>5</v>
      </c>
      <c r="AC11" s="25">
        <v>6</v>
      </c>
      <c r="AE11" s="25">
        <v>7</v>
      </c>
      <c r="AG11" s="25">
        <v>8</v>
      </c>
      <c r="AI11" s="25">
        <v>9</v>
      </c>
      <c r="AK11" s="25">
        <v>10</v>
      </c>
      <c r="AL11" s="34"/>
    </row>
    <row r="12" spans="2:38" s="36" customFormat="1" ht="17.399999999999999" x14ac:dyDescent="0.25">
      <c r="B12" s="22">
        <v>2</v>
      </c>
      <c r="C12" s="35" t="s">
        <v>4</v>
      </c>
      <c r="E12" s="35" t="s">
        <v>8</v>
      </c>
      <c r="G12" s="37"/>
      <c r="H12" s="63" t="str">
        <f>IFERROR(VLOOKUP(K7,tabela,3,0),"")</f>
        <v>Boro</v>
      </c>
      <c r="I12" s="64"/>
      <c r="J12" s="64"/>
      <c r="K12" s="59"/>
      <c r="L12" s="29"/>
      <c r="M12" s="30"/>
      <c r="N12" s="31"/>
      <c r="O12" s="83" t="s">
        <v>242</v>
      </c>
      <c r="P12" s="84"/>
      <c r="Q12" s="85"/>
      <c r="S12" s="37"/>
      <c r="U12" s="74" t="s">
        <v>261</v>
      </c>
      <c r="V12" s="75"/>
      <c r="W12" s="76"/>
      <c r="Y12" s="37"/>
      <c r="AA12" s="35" t="s">
        <v>106</v>
      </c>
      <c r="AC12" s="35" t="s">
        <v>118</v>
      </c>
      <c r="AE12" s="35" t="s">
        <v>130</v>
      </c>
      <c r="AG12" s="35" t="s">
        <v>140</v>
      </c>
      <c r="AI12" s="35" t="s">
        <v>152</v>
      </c>
      <c r="AK12" s="35" t="s">
        <v>167</v>
      </c>
      <c r="AL12" s="42"/>
    </row>
    <row r="13" spans="2:38" s="23" customFormat="1" ht="16.8" customHeight="1" thickBot="1" x14ac:dyDescent="0.3">
      <c r="B13" s="22"/>
      <c r="C13" s="43" t="s">
        <v>5</v>
      </c>
      <c r="E13" s="43" t="s">
        <v>9</v>
      </c>
      <c r="H13" s="63"/>
      <c r="I13" s="64"/>
      <c r="J13" s="64"/>
      <c r="K13" s="59"/>
      <c r="U13" s="77" t="str">
        <f>IFERROR(VLOOKUP(K7,tabela,7,0),"")</f>
        <v>Semimetais</v>
      </c>
      <c r="V13" s="78"/>
      <c r="W13" s="79"/>
      <c r="AA13" s="43" t="s">
        <v>107</v>
      </c>
      <c r="AC13" s="43" t="s">
        <v>119</v>
      </c>
      <c r="AE13" s="43" t="s">
        <v>131</v>
      </c>
      <c r="AG13" s="43" t="s">
        <v>141</v>
      </c>
      <c r="AI13" s="43" t="s">
        <v>153</v>
      </c>
      <c r="AK13" s="43" t="s">
        <v>166</v>
      </c>
      <c r="AL13" s="24"/>
    </row>
    <row r="14" spans="2:38" ht="9" customHeight="1" x14ac:dyDescent="0.25">
      <c r="B14" s="19"/>
      <c r="H14" s="65" t="str">
        <f>IFERROR(VLOOKUP(K7,tabela,4,0),"")</f>
        <v>10,811 u</v>
      </c>
      <c r="I14" s="66"/>
      <c r="J14" s="66"/>
      <c r="K14" s="67"/>
      <c r="U14" s="77"/>
      <c r="V14" s="78"/>
      <c r="W14" s="79"/>
      <c r="AL14" s="21"/>
    </row>
    <row r="15" spans="2:38" s="26" customFormat="1" ht="13.8" customHeight="1" thickBot="1" x14ac:dyDescent="0.3">
      <c r="B15" s="19"/>
      <c r="C15" s="25">
        <v>11</v>
      </c>
      <c r="E15" s="25">
        <v>12</v>
      </c>
      <c r="H15" s="68"/>
      <c r="I15" s="69"/>
      <c r="J15" s="69"/>
      <c r="K15" s="70"/>
      <c r="L15" s="29"/>
      <c r="M15" s="30"/>
      <c r="N15" s="31"/>
      <c r="O15" s="83" t="s">
        <v>243</v>
      </c>
      <c r="P15" s="84"/>
      <c r="Q15" s="85"/>
      <c r="U15" s="80"/>
      <c r="V15" s="81"/>
      <c r="W15" s="82"/>
      <c r="AA15" s="25">
        <v>13</v>
      </c>
      <c r="AC15" s="25">
        <v>14</v>
      </c>
      <c r="AE15" s="25">
        <v>15</v>
      </c>
      <c r="AG15" s="25">
        <v>16</v>
      </c>
      <c r="AI15" s="25">
        <v>17</v>
      </c>
      <c r="AK15" s="25">
        <v>18</v>
      </c>
      <c r="AL15" s="34"/>
    </row>
    <row r="16" spans="2:38" s="36" customFormat="1" ht="17.399999999999999" x14ac:dyDescent="0.25">
      <c r="B16" s="22">
        <v>3</v>
      </c>
      <c r="C16" s="35" t="s">
        <v>6</v>
      </c>
      <c r="E16" s="35" t="s">
        <v>10</v>
      </c>
      <c r="G16" s="37"/>
      <c r="I16" s="37"/>
      <c r="K16" s="37"/>
      <c r="M16" s="37"/>
      <c r="O16" s="37"/>
      <c r="Q16" s="37"/>
      <c r="S16" s="37"/>
      <c r="U16" s="37"/>
      <c r="W16" s="37"/>
      <c r="Y16" s="37"/>
      <c r="AA16" s="35" t="s">
        <v>108</v>
      </c>
      <c r="AC16" s="35" t="s">
        <v>120</v>
      </c>
      <c r="AE16" s="35" t="s">
        <v>238</v>
      </c>
      <c r="AG16" s="35" t="s">
        <v>142</v>
      </c>
      <c r="AI16" s="35" t="s">
        <v>154</v>
      </c>
      <c r="AK16" s="35" t="s">
        <v>168</v>
      </c>
      <c r="AL16" s="42"/>
    </row>
    <row r="17" spans="2:39" s="23" customFormat="1" ht="16.8" customHeight="1" thickBot="1" x14ac:dyDescent="0.3">
      <c r="B17" s="22"/>
      <c r="C17" s="43" t="s">
        <v>7</v>
      </c>
      <c r="E17" s="43" t="s">
        <v>11</v>
      </c>
      <c r="G17" s="20">
        <v>3</v>
      </c>
      <c r="H17" s="20"/>
      <c r="I17" s="20">
        <v>4</v>
      </c>
      <c r="J17" s="20"/>
      <c r="K17" s="20">
        <v>5</v>
      </c>
      <c r="L17" s="20"/>
      <c r="M17" s="20">
        <v>6</v>
      </c>
      <c r="N17" s="20"/>
      <c r="O17" s="20">
        <v>7</v>
      </c>
      <c r="P17" s="20"/>
      <c r="Q17" s="20">
        <v>8</v>
      </c>
      <c r="R17" s="20"/>
      <c r="S17" s="20">
        <v>9</v>
      </c>
      <c r="T17" s="20"/>
      <c r="U17" s="20">
        <v>10</v>
      </c>
      <c r="V17" s="20"/>
      <c r="W17" s="20">
        <v>11</v>
      </c>
      <c r="X17" s="20"/>
      <c r="Y17" s="20">
        <v>12</v>
      </c>
      <c r="AA17" s="43" t="s">
        <v>109</v>
      </c>
      <c r="AC17" s="43" t="s">
        <v>121</v>
      </c>
      <c r="AE17" s="43" t="s">
        <v>239</v>
      </c>
      <c r="AG17" s="43" t="s">
        <v>143</v>
      </c>
      <c r="AI17" s="43" t="s">
        <v>155</v>
      </c>
      <c r="AK17" s="43" t="s">
        <v>169</v>
      </c>
      <c r="AL17" s="24"/>
    </row>
    <row r="18" spans="2:39" ht="9" customHeight="1" x14ac:dyDescent="0.25">
      <c r="B18" s="19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AL18" s="21"/>
    </row>
    <row r="19" spans="2:39" s="26" customFormat="1" x14ac:dyDescent="0.25">
      <c r="B19" s="19"/>
      <c r="C19" s="25">
        <v>19</v>
      </c>
      <c r="E19" s="25">
        <v>20</v>
      </c>
      <c r="G19" s="25">
        <v>21</v>
      </c>
      <c r="I19" s="25">
        <v>22</v>
      </c>
      <c r="K19" s="25">
        <v>23</v>
      </c>
      <c r="M19" s="25">
        <v>24</v>
      </c>
      <c r="O19" s="25">
        <v>25</v>
      </c>
      <c r="Q19" s="25">
        <v>26</v>
      </c>
      <c r="S19" s="25">
        <v>27</v>
      </c>
      <c r="U19" s="25">
        <v>28</v>
      </c>
      <c r="W19" s="25">
        <v>29</v>
      </c>
      <c r="Y19" s="25">
        <v>30</v>
      </c>
      <c r="AA19" s="25">
        <v>31</v>
      </c>
      <c r="AC19" s="25">
        <v>32</v>
      </c>
      <c r="AE19" s="25">
        <v>33</v>
      </c>
      <c r="AG19" s="25">
        <v>34</v>
      </c>
      <c r="AI19" s="25">
        <v>35</v>
      </c>
      <c r="AK19" s="25">
        <v>36</v>
      </c>
      <c r="AL19" s="34"/>
    </row>
    <row r="20" spans="2:39" s="36" customFormat="1" ht="17.399999999999999" x14ac:dyDescent="0.25">
      <c r="B20" s="22">
        <v>4</v>
      </c>
      <c r="C20" s="35" t="s">
        <v>14</v>
      </c>
      <c r="E20" s="35" t="s">
        <v>12</v>
      </c>
      <c r="G20" s="35" t="s">
        <v>28</v>
      </c>
      <c r="I20" s="35" t="s">
        <v>34</v>
      </c>
      <c r="K20" s="35" t="s">
        <v>42</v>
      </c>
      <c r="M20" s="35" t="s">
        <v>50</v>
      </c>
      <c r="O20" s="35" t="s">
        <v>58</v>
      </c>
      <c r="Q20" s="35" t="s">
        <v>66</v>
      </c>
      <c r="S20" s="35" t="s">
        <v>74</v>
      </c>
      <c r="U20" s="35" t="s">
        <v>82</v>
      </c>
      <c r="W20" s="35" t="s">
        <v>90</v>
      </c>
      <c r="Y20" s="35" t="s">
        <v>98</v>
      </c>
      <c r="AA20" s="35" t="s">
        <v>110</v>
      </c>
      <c r="AC20" s="35" t="s">
        <v>122</v>
      </c>
      <c r="AE20" s="35" t="s">
        <v>132</v>
      </c>
      <c r="AG20" s="35" t="s">
        <v>144</v>
      </c>
      <c r="AI20" s="35" t="s">
        <v>156</v>
      </c>
      <c r="AK20" s="35" t="s">
        <v>170</v>
      </c>
      <c r="AL20" s="42"/>
    </row>
    <row r="21" spans="2:39" s="23" customFormat="1" ht="16.8" customHeight="1" thickBot="1" x14ac:dyDescent="0.3">
      <c r="B21" s="22"/>
      <c r="C21" s="43" t="s">
        <v>15</v>
      </c>
      <c r="E21" s="43" t="s">
        <v>13</v>
      </c>
      <c r="G21" s="43" t="s">
        <v>29</v>
      </c>
      <c r="I21" s="43" t="s">
        <v>35</v>
      </c>
      <c r="K21" s="43" t="s">
        <v>43</v>
      </c>
      <c r="M21" s="43" t="s">
        <v>51</v>
      </c>
      <c r="O21" s="43" t="s">
        <v>59</v>
      </c>
      <c r="Q21" s="43" t="s">
        <v>67</v>
      </c>
      <c r="S21" s="43" t="s">
        <v>75</v>
      </c>
      <c r="U21" s="43" t="s">
        <v>83</v>
      </c>
      <c r="W21" s="43" t="s">
        <v>91</v>
      </c>
      <c r="Y21" s="43" t="s">
        <v>99</v>
      </c>
      <c r="AA21" s="43" t="s">
        <v>111</v>
      </c>
      <c r="AC21" s="43" t="s">
        <v>123</v>
      </c>
      <c r="AE21" s="43" t="s">
        <v>133</v>
      </c>
      <c r="AG21" s="43" t="s">
        <v>145</v>
      </c>
      <c r="AI21" s="43" t="s">
        <v>157</v>
      </c>
      <c r="AK21" s="43" t="s">
        <v>171</v>
      </c>
      <c r="AL21" s="24"/>
    </row>
    <row r="22" spans="2:39" ht="9" customHeight="1" x14ac:dyDescent="0.25">
      <c r="B22" s="19"/>
      <c r="AL22" s="21"/>
    </row>
    <row r="23" spans="2:39" s="26" customFormat="1" x14ac:dyDescent="0.25">
      <c r="B23" s="19"/>
      <c r="C23" s="25">
        <v>37</v>
      </c>
      <c r="E23" s="25">
        <v>38</v>
      </c>
      <c r="G23" s="25">
        <v>39</v>
      </c>
      <c r="I23" s="25">
        <v>40</v>
      </c>
      <c r="K23" s="25">
        <v>41</v>
      </c>
      <c r="M23" s="25">
        <v>42</v>
      </c>
      <c r="O23" s="25">
        <v>43</v>
      </c>
      <c r="Q23" s="25">
        <v>44</v>
      </c>
      <c r="S23" s="25">
        <v>45</v>
      </c>
      <c r="U23" s="25">
        <v>46</v>
      </c>
      <c r="W23" s="25">
        <v>47</v>
      </c>
      <c r="Y23" s="25">
        <v>48</v>
      </c>
      <c r="AA23" s="25">
        <v>49</v>
      </c>
      <c r="AC23" s="25">
        <v>50</v>
      </c>
      <c r="AE23" s="25">
        <v>51</v>
      </c>
      <c r="AG23" s="25">
        <v>52</v>
      </c>
      <c r="AI23" s="25">
        <v>53</v>
      </c>
      <c r="AK23" s="25">
        <v>54</v>
      </c>
      <c r="AL23" s="34"/>
    </row>
    <row r="24" spans="2:39" s="36" customFormat="1" ht="17.399999999999999" x14ac:dyDescent="0.25">
      <c r="B24" s="22">
        <v>5</v>
      </c>
      <c r="C24" s="35" t="s">
        <v>16</v>
      </c>
      <c r="E24" s="35" t="s">
        <v>22</v>
      </c>
      <c r="G24" s="35" t="s">
        <v>30</v>
      </c>
      <c r="I24" s="35" t="s">
        <v>36</v>
      </c>
      <c r="K24" s="35" t="s">
        <v>44</v>
      </c>
      <c r="M24" s="35" t="s">
        <v>52</v>
      </c>
      <c r="O24" s="35" t="s">
        <v>60</v>
      </c>
      <c r="Q24" s="35" t="s">
        <v>68</v>
      </c>
      <c r="S24" s="35" t="s">
        <v>76</v>
      </c>
      <c r="U24" s="35" t="s">
        <v>84</v>
      </c>
      <c r="W24" s="35" t="s">
        <v>93</v>
      </c>
      <c r="Y24" s="35" t="s">
        <v>100</v>
      </c>
      <c r="AA24" s="35" t="s">
        <v>112</v>
      </c>
      <c r="AC24" s="35" t="s">
        <v>124</v>
      </c>
      <c r="AE24" s="35" t="s">
        <v>134</v>
      </c>
      <c r="AG24" s="35" t="s">
        <v>146</v>
      </c>
      <c r="AI24" s="35" t="s">
        <v>158</v>
      </c>
      <c r="AK24" s="35" t="s">
        <v>172</v>
      </c>
      <c r="AL24" s="42"/>
    </row>
    <row r="25" spans="2:39" s="23" customFormat="1" ht="16.8" customHeight="1" thickBot="1" x14ac:dyDescent="0.3">
      <c r="B25" s="22"/>
      <c r="C25" s="43" t="s">
        <v>17</v>
      </c>
      <c r="E25" s="43" t="s">
        <v>23</v>
      </c>
      <c r="G25" s="43" t="s">
        <v>31</v>
      </c>
      <c r="I25" s="43" t="s">
        <v>37</v>
      </c>
      <c r="K25" s="43" t="s">
        <v>45</v>
      </c>
      <c r="M25" s="43" t="s">
        <v>53</v>
      </c>
      <c r="O25" s="43" t="s">
        <v>61</v>
      </c>
      <c r="Q25" s="43" t="s">
        <v>69</v>
      </c>
      <c r="S25" s="43" t="s">
        <v>77</v>
      </c>
      <c r="U25" s="43" t="s">
        <v>85</v>
      </c>
      <c r="W25" s="43" t="s">
        <v>92</v>
      </c>
      <c r="Y25" s="43" t="s">
        <v>101</v>
      </c>
      <c r="AA25" s="43" t="s">
        <v>113</v>
      </c>
      <c r="AC25" s="43" t="s">
        <v>125</v>
      </c>
      <c r="AE25" s="43" t="s">
        <v>135</v>
      </c>
      <c r="AG25" s="43" t="s">
        <v>147</v>
      </c>
      <c r="AI25" s="43" t="s">
        <v>159</v>
      </c>
      <c r="AK25" s="43" t="s">
        <v>173</v>
      </c>
      <c r="AL25" s="24"/>
    </row>
    <row r="26" spans="2:39" ht="9" customHeight="1" x14ac:dyDescent="0.25">
      <c r="B26" s="19"/>
      <c r="AL26" s="21"/>
    </row>
    <row r="27" spans="2:39" s="26" customFormat="1" x14ac:dyDescent="0.25">
      <c r="B27" s="19"/>
      <c r="C27" s="25">
        <v>55</v>
      </c>
      <c r="E27" s="25">
        <v>56</v>
      </c>
      <c r="G27" s="46" t="s">
        <v>2</v>
      </c>
      <c r="I27" s="25">
        <v>72</v>
      </c>
      <c r="K27" s="25">
        <v>73</v>
      </c>
      <c r="M27" s="25">
        <v>74</v>
      </c>
      <c r="O27" s="25">
        <v>75</v>
      </c>
      <c r="Q27" s="25">
        <v>76</v>
      </c>
      <c r="S27" s="25">
        <v>77</v>
      </c>
      <c r="U27" s="25">
        <v>78</v>
      </c>
      <c r="W27" s="25">
        <v>79</v>
      </c>
      <c r="Y27" s="25">
        <v>80</v>
      </c>
      <c r="AA27" s="25">
        <v>81</v>
      </c>
      <c r="AC27" s="25">
        <v>82</v>
      </c>
      <c r="AE27" s="25">
        <v>83</v>
      </c>
      <c r="AG27" s="25">
        <v>84</v>
      </c>
      <c r="AI27" s="25">
        <v>85</v>
      </c>
      <c r="AK27" s="25">
        <v>86</v>
      </c>
      <c r="AL27" s="34"/>
    </row>
    <row r="28" spans="2:39" s="36" customFormat="1" ht="17.399999999999999" x14ac:dyDescent="0.25">
      <c r="B28" s="22">
        <v>6</v>
      </c>
      <c r="C28" s="35" t="s">
        <v>18</v>
      </c>
      <c r="E28" s="35" t="s">
        <v>24</v>
      </c>
      <c r="G28" s="86" t="s">
        <v>32</v>
      </c>
      <c r="I28" s="35" t="s">
        <v>38</v>
      </c>
      <c r="K28" s="35" t="s">
        <v>46</v>
      </c>
      <c r="M28" s="35" t="s">
        <v>54</v>
      </c>
      <c r="O28" s="35" t="s">
        <v>62</v>
      </c>
      <c r="Q28" s="35" t="s">
        <v>70</v>
      </c>
      <c r="S28" s="35" t="s">
        <v>78</v>
      </c>
      <c r="U28" s="35" t="s">
        <v>86</v>
      </c>
      <c r="W28" s="35" t="s">
        <v>94</v>
      </c>
      <c r="Y28" s="35" t="s">
        <v>102</v>
      </c>
      <c r="AA28" s="35" t="s">
        <v>114</v>
      </c>
      <c r="AC28" s="35" t="s">
        <v>126</v>
      </c>
      <c r="AE28" s="35" t="s">
        <v>136</v>
      </c>
      <c r="AG28" s="35" t="s">
        <v>148</v>
      </c>
      <c r="AI28" s="35" t="s">
        <v>160</v>
      </c>
      <c r="AK28" s="35" t="s">
        <v>174</v>
      </c>
      <c r="AL28" s="42"/>
    </row>
    <row r="29" spans="2:39" s="23" customFormat="1" ht="16.8" customHeight="1" thickBot="1" x14ac:dyDescent="0.3">
      <c r="B29" s="22"/>
      <c r="C29" s="43" t="s">
        <v>19</v>
      </c>
      <c r="E29" s="43" t="s">
        <v>25</v>
      </c>
      <c r="G29" s="87"/>
      <c r="I29" s="43" t="s">
        <v>39</v>
      </c>
      <c r="K29" s="43" t="s">
        <v>47</v>
      </c>
      <c r="M29" s="43" t="s">
        <v>55</v>
      </c>
      <c r="O29" s="43" t="s">
        <v>63</v>
      </c>
      <c r="Q29" s="43" t="s">
        <v>71</v>
      </c>
      <c r="S29" s="43" t="s">
        <v>79</v>
      </c>
      <c r="U29" s="43" t="s">
        <v>87</v>
      </c>
      <c r="W29" s="43" t="s">
        <v>95</v>
      </c>
      <c r="Y29" s="43" t="s">
        <v>103</v>
      </c>
      <c r="AA29" s="43" t="s">
        <v>115</v>
      </c>
      <c r="AC29" s="43" t="s">
        <v>127</v>
      </c>
      <c r="AE29" s="43" t="s">
        <v>137</v>
      </c>
      <c r="AG29" s="43" t="s">
        <v>149</v>
      </c>
      <c r="AI29" s="43" t="s">
        <v>161</v>
      </c>
      <c r="AK29" s="43" t="s">
        <v>175</v>
      </c>
      <c r="AL29" s="24"/>
    </row>
    <row r="30" spans="2:39" ht="9" customHeight="1" x14ac:dyDescent="0.25">
      <c r="B30" s="19"/>
      <c r="AL30" s="21"/>
    </row>
    <row r="31" spans="2:39" s="26" customFormat="1" x14ac:dyDescent="0.25">
      <c r="B31" s="19"/>
      <c r="C31" s="25">
        <v>87</v>
      </c>
      <c r="E31" s="25">
        <v>88</v>
      </c>
      <c r="G31" s="46" t="s">
        <v>3</v>
      </c>
      <c r="I31" s="25">
        <v>104</v>
      </c>
      <c r="K31" s="25">
        <v>105</v>
      </c>
      <c r="M31" s="25">
        <v>106</v>
      </c>
      <c r="O31" s="25">
        <v>107</v>
      </c>
      <c r="Q31" s="25">
        <v>108</v>
      </c>
      <c r="S31" s="25">
        <v>109</v>
      </c>
      <c r="U31" s="25">
        <v>110</v>
      </c>
      <c r="W31" s="25">
        <v>111</v>
      </c>
      <c r="Y31" s="25">
        <v>112</v>
      </c>
      <c r="AA31" s="25">
        <v>113</v>
      </c>
      <c r="AC31" s="25">
        <v>114</v>
      </c>
      <c r="AE31" s="25">
        <v>115</v>
      </c>
      <c r="AG31" s="25">
        <v>116</v>
      </c>
      <c r="AI31" s="25">
        <v>117</v>
      </c>
      <c r="AK31" s="25">
        <v>118</v>
      </c>
      <c r="AL31" s="34"/>
    </row>
    <row r="32" spans="2:39" s="36" customFormat="1" ht="17.399999999999999" x14ac:dyDescent="0.25">
      <c r="B32" s="22">
        <v>7</v>
      </c>
      <c r="C32" s="35" t="s">
        <v>20</v>
      </c>
      <c r="E32" s="35" t="s">
        <v>26</v>
      </c>
      <c r="G32" s="86" t="s">
        <v>33</v>
      </c>
      <c r="I32" s="35" t="s">
        <v>40</v>
      </c>
      <c r="K32" s="35" t="s">
        <v>48</v>
      </c>
      <c r="M32" s="35" t="s">
        <v>56</v>
      </c>
      <c r="O32" s="35" t="s">
        <v>64</v>
      </c>
      <c r="Q32" s="35" t="s">
        <v>72</v>
      </c>
      <c r="S32" s="35" t="s">
        <v>80</v>
      </c>
      <c r="U32" s="35" t="s">
        <v>89</v>
      </c>
      <c r="W32" s="35" t="s">
        <v>96</v>
      </c>
      <c r="Y32" s="35" t="s">
        <v>104</v>
      </c>
      <c r="AA32" s="35" t="s">
        <v>116</v>
      </c>
      <c r="AC32" s="35" t="s">
        <v>129</v>
      </c>
      <c r="AE32" s="35" t="s">
        <v>138</v>
      </c>
      <c r="AG32" s="35" t="s">
        <v>150</v>
      </c>
      <c r="AI32" s="35" t="s">
        <v>163</v>
      </c>
      <c r="AK32" s="35" t="s">
        <v>176</v>
      </c>
      <c r="AL32" s="42"/>
      <c r="AM32" s="44"/>
    </row>
    <row r="33" spans="2:38" s="23" customFormat="1" ht="16.8" customHeight="1" thickBot="1" x14ac:dyDescent="0.3">
      <c r="B33" s="22"/>
      <c r="C33" s="43" t="s">
        <v>21</v>
      </c>
      <c r="E33" s="43" t="s">
        <v>27</v>
      </c>
      <c r="G33" s="87"/>
      <c r="I33" s="43" t="s">
        <v>41</v>
      </c>
      <c r="K33" s="43" t="s">
        <v>49</v>
      </c>
      <c r="M33" s="43" t="s">
        <v>57</v>
      </c>
      <c r="O33" s="43" t="s">
        <v>65</v>
      </c>
      <c r="Q33" s="43" t="s">
        <v>73</v>
      </c>
      <c r="S33" s="43" t="s">
        <v>81</v>
      </c>
      <c r="U33" s="43" t="s">
        <v>88</v>
      </c>
      <c r="W33" s="43" t="s">
        <v>97</v>
      </c>
      <c r="Y33" s="43" t="s">
        <v>105</v>
      </c>
      <c r="AA33" s="43" t="s">
        <v>117</v>
      </c>
      <c r="AC33" s="43" t="s">
        <v>128</v>
      </c>
      <c r="AE33" s="43" t="s">
        <v>139</v>
      </c>
      <c r="AG33" s="43" t="s">
        <v>151</v>
      </c>
      <c r="AI33" s="43" t="s">
        <v>162</v>
      </c>
      <c r="AK33" s="47" t="s">
        <v>177</v>
      </c>
      <c r="AL33" s="24"/>
    </row>
    <row r="34" spans="2:38" ht="42.6" customHeight="1" x14ac:dyDescent="0.25">
      <c r="B34" s="19"/>
      <c r="AL34" s="21"/>
    </row>
    <row r="35" spans="2:38" s="26" customFormat="1" x14ac:dyDescent="0.25">
      <c r="B35" s="19"/>
      <c r="G35" s="25">
        <v>57</v>
      </c>
      <c r="I35" s="25">
        <v>58</v>
      </c>
      <c r="K35" s="25">
        <v>59</v>
      </c>
      <c r="M35" s="25">
        <v>60</v>
      </c>
      <c r="O35" s="25">
        <v>61</v>
      </c>
      <c r="Q35" s="25">
        <v>62</v>
      </c>
      <c r="S35" s="25">
        <v>63</v>
      </c>
      <c r="U35" s="25">
        <v>64</v>
      </c>
      <c r="W35" s="25">
        <v>65</v>
      </c>
      <c r="Y35" s="25">
        <v>66</v>
      </c>
      <c r="AA35" s="25">
        <v>67</v>
      </c>
      <c r="AC35" s="25">
        <v>68</v>
      </c>
      <c r="AE35" s="25">
        <v>69</v>
      </c>
      <c r="AG35" s="25">
        <v>70</v>
      </c>
      <c r="AI35" s="25">
        <v>71</v>
      </c>
      <c r="AL35" s="34"/>
    </row>
    <row r="36" spans="2:38" s="36" customFormat="1" ht="17.399999999999999" x14ac:dyDescent="0.25">
      <c r="B36" s="22"/>
      <c r="E36" s="48">
        <v>6</v>
      </c>
      <c r="F36" s="49"/>
      <c r="G36" s="35" t="s">
        <v>179</v>
      </c>
      <c r="I36" s="35" t="s">
        <v>180</v>
      </c>
      <c r="K36" s="35" t="s">
        <v>182</v>
      </c>
      <c r="M36" s="35" t="s">
        <v>184</v>
      </c>
      <c r="O36" s="35" t="s">
        <v>186</v>
      </c>
      <c r="Q36" s="35" t="s">
        <v>188</v>
      </c>
      <c r="S36" s="35" t="s">
        <v>190</v>
      </c>
      <c r="U36" s="35" t="s">
        <v>192</v>
      </c>
      <c r="W36" s="35" t="s">
        <v>194</v>
      </c>
      <c r="Y36" s="35" t="s">
        <v>196</v>
      </c>
      <c r="AA36" s="35" t="s">
        <v>198</v>
      </c>
      <c r="AC36" s="35" t="s">
        <v>200</v>
      </c>
      <c r="AE36" s="35" t="s">
        <v>202</v>
      </c>
      <c r="AG36" s="35" t="s">
        <v>204</v>
      </c>
      <c r="AI36" s="35" t="s">
        <v>206</v>
      </c>
      <c r="AL36" s="42"/>
    </row>
    <row r="37" spans="2:38" s="44" customFormat="1" ht="16.8" customHeight="1" thickBot="1" x14ac:dyDescent="0.3">
      <c r="B37" s="22"/>
      <c r="E37" s="48"/>
      <c r="F37" s="49"/>
      <c r="G37" s="43" t="s">
        <v>178</v>
      </c>
      <c r="H37" s="23"/>
      <c r="I37" s="43" t="s">
        <v>181</v>
      </c>
      <c r="J37" s="23"/>
      <c r="K37" s="43" t="s">
        <v>183</v>
      </c>
      <c r="L37" s="23"/>
      <c r="M37" s="43" t="s">
        <v>185</v>
      </c>
      <c r="N37" s="23"/>
      <c r="O37" s="43" t="s">
        <v>187</v>
      </c>
      <c r="P37" s="23"/>
      <c r="Q37" s="43" t="s">
        <v>189</v>
      </c>
      <c r="R37" s="23"/>
      <c r="S37" s="43" t="s">
        <v>191</v>
      </c>
      <c r="T37" s="23"/>
      <c r="U37" s="43" t="s">
        <v>193</v>
      </c>
      <c r="V37" s="23"/>
      <c r="W37" s="43" t="s">
        <v>195</v>
      </c>
      <c r="X37" s="23"/>
      <c r="Y37" s="43" t="s">
        <v>197</v>
      </c>
      <c r="Z37" s="23"/>
      <c r="AA37" s="43" t="s">
        <v>199</v>
      </c>
      <c r="AB37" s="23"/>
      <c r="AC37" s="43" t="s">
        <v>201</v>
      </c>
      <c r="AD37" s="23"/>
      <c r="AE37" s="43" t="s">
        <v>203</v>
      </c>
      <c r="AF37" s="23"/>
      <c r="AG37" s="43" t="s">
        <v>205</v>
      </c>
      <c r="AH37" s="23"/>
      <c r="AI37" s="43" t="s">
        <v>207</v>
      </c>
      <c r="AL37" s="45"/>
    </row>
    <row r="38" spans="2:38" ht="9" customHeight="1" x14ac:dyDescent="0.25">
      <c r="B38" s="19"/>
      <c r="E38" s="50"/>
      <c r="F38" s="14"/>
      <c r="AL38" s="21"/>
    </row>
    <row r="39" spans="2:38" s="26" customFormat="1" x14ac:dyDescent="0.25">
      <c r="B39" s="19"/>
      <c r="E39" s="50"/>
      <c r="F39" s="14"/>
      <c r="G39" s="25">
        <v>89</v>
      </c>
      <c r="I39" s="25">
        <v>90</v>
      </c>
      <c r="K39" s="25">
        <v>91</v>
      </c>
      <c r="M39" s="25">
        <v>92</v>
      </c>
      <c r="O39" s="25">
        <v>93</v>
      </c>
      <c r="Q39" s="25">
        <v>94</v>
      </c>
      <c r="S39" s="25">
        <v>95</v>
      </c>
      <c r="U39" s="25">
        <v>96</v>
      </c>
      <c r="W39" s="25">
        <v>97</v>
      </c>
      <c r="Y39" s="25">
        <v>98</v>
      </c>
      <c r="AA39" s="25">
        <v>99</v>
      </c>
      <c r="AC39" s="25">
        <v>100</v>
      </c>
      <c r="AE39" s="25">
        <v>101</v>
      </c>
      <c r="AG39" s="25">
        <v>102</v>
      </c>
      <c r="AI39" s="25">
        <v>103</v>
      </c>
      <c r="AL39" s="34"/>
    </row>
    <row r="40" spans="2:38" s="36" customFormat="1" ht="17.399999999999999" x14ac:dyDescent="0.25">
      <c r="B40" s="22"/>
      <c r="E40" s="48">
        <v>7</v>
      </c>
      <c r="F40" s="49"/>
      <c r="G40" s="35" t="s">
        <v>208</v>
      </c>
      <c r="I40" s="35" t="s">
        <v>210</v>
      </c>
      <c r="K40" s="35" t="s">
        <v>212</v>
      </c>
      <c r="M40" s="35" t="s">
        <v>214</v>
      </c>
      <c r="O40" s="35" t="s">
        <v>217</v>
      </c>
      <c r="Q40" s="35" t="s">
        <v>218</v>
      </c>
      <c r="S40" s="35" t="s">
        <v>221</v>
      </c>
      <c r="U40" s="35" t="s">
        <v>223</v>
      </c>
      <c r="W40" s="35" t="s">
        <v>225</v>
      </c>
      <c r="Y40" s="35" t="s">
        <v>226</v>
      </c>
      <c r="AA40" s="35" t="s">
        <v>229</v>
      </c>
      <c r="AC40" s="35" t="s">
        <v>231</v>
      </c>
      <c r="AE40" s="35" t="s">
        <v>233</v>
      </c>
      <c r="AG40" s="35" t="s">
        <v>235</v>
      </c>
      <c r="AI40" s="35" t="s">
        <v>236</v>
      </c>
      <c r="AL40" s="42"/>
    </row>
    <row r="41" spans="2:38" s="44" customFormat="1" ht="16.8" customHeight="1" thickBot="1" x14ac:dyDescent="0.3">
      <c r="B41" s="22"/>
      <c r="F41" s="49"/>
      <c r="G41" s="43" t="s">
        <v>209</v>
      </c>
      <c r="H41" s="23"/>
      <c r="I41" s="43" t="s">
        <v>211</v>
      </c>
      <c r="J41" s="23"/>
      <c r="K41" s="43" t="s">
        <v>213</v>
      </c>
      <c r="L41" s="23"/>
      <c r="M41" s="43" t="s">
        <v>215</v>
      </c>
      <c r="N41" s="23"/>
      <c r="O41" s="43" t="s">
        <v>216</v>
      </c>
      <c r="P41" s="23"/>
      <c r="Q41" s="43" t="s">
        <v>219</v>
      </c>
      <c r="R41" s="23"/>
      <c r="S41" s="43" t="s">
        <v>220</v>
      </c>
      <c r="T41" s="23"/>
      <c r="U41" s="43" t="s">
        <v>222</v>
      </c>
      <c r="V41" s="23"/>
      <c r="W41" s="43" t="s">
        <v>224</v>
      </c>
      <c r="X41" s="23"/>
      <c r="Y41" s="43" t="s">
        <v>227</v>
      </c>
      <c r="Z41" s="23"/>
      <c r="AA41" s="43" t="s">
        <v>228</v>
      </c>
      <c r="AB41" s="23"/>
      <c r="AC41" s="43" t="s">
        <v>230</v>
      </c>
      <c r="AD41" s="23"/>
      <c r="AE41" s="43" t="s">
        <v>232</v>
      </c>
      <c r="AF41" s="23"/>
      <c r="AG41" s="43" t="s">
        <v>234</v>
      </c>
      <c r="AH41" s="23"/>
      <c r="AI41" s="43" t="s">
        <v>237</v>
      </c>
      <c r="AL41" s="45"/>
    </row>
    <row r="42" spans="2:38" ht="21" customHeight="1" x14ac:dyDescent="0.25">
      <c r="B42" s="19"/>
      <c r="AC42" s="54" t="s">
        <v>580</v>
      </c>
      <c r="AL42" s="21"/>
    </row>
    <row r="43" spans="2:38" ht="6" customHeight="1" x14ac:dyDescent="0.25">
      <c r="B43" s="51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</sheetData>
  <sheetProtection algorithmName="SHA-512" hashValue="4YGfSyReOYj1o1VqNitXxjSWb/ttND73J8UwOy2VJ2TUT58XV6hXesIk6viWPCChDu9lOUhjIcQzY0OtIBc1Gw==" saltValue="2ni0thAGiY85bgm2jk7mxw==" spinCount="100000" sheet="1" formatCells="0" formatColumns="0" formatRows="0" insertColumns="0" insertRows="0" insertHyperlinks="0" deleteColumns="0" deleteRows="0" selectLockedCells="1" sort="0" autoFilter="0" pivotTables="0"/>
  <mergeCells count="13">
    <mergeCell ref="G28:G29"/>
    <mergeCell ref="G32:G33"/>
    <mergeCell ref="O9:Q9"/>
    <mergeCell ref="O12:Q12"/>
    <mergeCell ref="O15:Q15"/>
    <mergeCell ref="K7:K8"/>
    <mergeCell ref="H9:K11"/>
    <mergeCell ref="H12:K13"/>
    <mergeCell ref="H14:K15"/>
    <mergeCell ref="B2:AL2"/>
    <mergeCell ref="U12:W12"/>
    <mergeCell ref="U13:W15"/>
    <mergeCell ref="O7:Q7"/>
  </mergeCells>
  <dataValidations count="1">
    <dataValidation type="list" allowBlank="1" showInputMessage="1" showErrorMessage="1" sqref="K7" xr:uid="{B668786F-7DE7-4427-9DFA-E8B62AF52F41}">
      <formula1>numero_atomico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9B96-275A-45D0-8BAB-B3660DA19EE4}">
  <sheetPr>
    <pageSetUpPr fitToPage="1"/>
  </sheetPr>
  <dimension ref="A1:G119"/>
  <sheetViews>
    <sheetView showGridLines="0" workbookViewId="0">
      <selection activeCell="K18" sqref="K18"/>
    </sheetView>
  </sheetViews>
  <sheetFormatPr defaultRowHeight="13.8" x14ac:dyDescent="0.25"/>
  <cols>
    <col min="1" max="1" width="10.5" style="1" bestFit="1" customWidth="1"/>
    <col min="2" max="2" width="9.59765625" style="1" customWidth="1"/>
    <col min="3" max="3" width="16.09765625" style="1" customWidth="1"/>
    <col min="4" max="4" width="14.19921875" style="1" bestFit="1" customWidth="1"/>
    <col min="5" max="5" width="10.69921875" style="1" customWidth="1"/>
    <col min="6" max="6" width="14.69921875" style="1" customWidth="1"/>
    <col min="7" max="7" width="32.19921875" style="1" bestFit="1" customWidth="1"/>
    <col min="8" max="16384" width="8.796875" style="1"/>
  </cols>
  <sheetData>
    <row r="1" spans="1:7" s="2" customFormat="1" ht="16.8" customHeight="1" x14ac:dyDescent="0.25">
      <c r="A1" s="9" t="s">
        <v>240</v>
      </c>
      <c r="B1" s="10" t="s">
        <v>241</v>
      </c>
      <c r="C1" s="10" t="s">
        <v>242</v>
      </c>
      <c r="D1" s="10" t="s">
        <v>243</v>
      </c>
      <c r="E1" s="10" t="s">
        <v>244</v>
      </c>
      <c r="F1" s="10" t="s">
        <v>245</v>
      </c>
      <c r="G1" s="11" t="s">
        <v>261</v>
      </c>
    </row>
    <row r="2" spans="1:7" x14ac:dyDescent="0.25">
      <c r="A2" s="3">
        <v>1</v>
      </c>
      <c r="B2" s="4" t="s">
        <v>0</v>
      </c>
      <c r="C2" s="4" t="s">
        <v>1</v>
      </c>
      <c r="D2" s="5" t="s">
        <v>460</v>
      </c>
      <c r="E2" s="4" t="s">
        <v>358</v>
      </c>
      <c r="F2" s="4" t="s">
        <v>264</v>
      </c>
      <c r="G2" s="6" t="s">
        <v>255</v>
      </c>
    </row>
    <row r="3" spans="1:7" x14ac:dyDescent="0.25">
      <c r="A3" s="3">
        <v>2</v>
      </c>
      <c r="B3" s="4" t="s">
        <v>164</v>
      </c>
      <c r="C3" s="4" t="s">
        <v>165</v>
      </c>
      <c r="D3" s="5" t="s">
        <v>459</v>
      </c>
      <c r="E3" s="4" t="s">
        <v>359</v>
      </c>
      <c r="F3" s="4" t="s">
        <v>263</v>
      </c>
      <c r="G3" s="7" t="s">
        <v>257</v>
      </c>
    </row>
    <row r="4" spans="1:7" ht="13.8" customHeight="1" x14ac:dyDescent="0.25">
      <c r="A4" s="3">
        <v>3</v>
      </c>
      <c r="B4" s="4" t="s">
        <v>4</v>
      </c>
      <c r="C4" s="4" t="s">
        <v>5</v>
      </c>
      <c r="D4" s="5" t="s">
        <v>461</v>
      </c>
      <c r="E4" s="4" t="s">
        <v>360</v>
      </c>
      <c r="F4" s="4" t="s">
        <v>265</v>
      </c>
      <c r="G4" s="7" t="s">
        <v>250</v>
      </c>
    </row>
    <row r="5" spans="1:7" x14ac:dyDescent="0.25">
      <c r="A5" s="3">
        <v>4</v>
      </c>
      <c r="B5" s="4" t="s">
        <v>8</v>
      </c>
      <c r="C5" s="4" t="s">
        <v>9</v>
      </c>
      <c r="D5" s="5" t="s">
        <v>462</v>
      </c>
      <c r="E5" s="4" t="s">
        <v>361</v>
      </c>
      <c r="F5" s="4" t="s">
        <v>266</v>
      </c>
      <c r="G5" s="7" t="s">
        <v>251</v>
      </c>
    </row>
    <row r="6" spans="1:7" x14ac:dyDescent="0.25">
      <c r="A6" s="3">
        <v>5</v>
      </c>
      <c r="B6" s="4" t="s">
        <v>106</v>
      </c>
      <c r="C6" s="4" t="s">
        <v>107</v>
      </c>
      <c r="D6" s="5" t="s">
        <v>463</v>
      </c>
      <c r="E6" s="4" t="s">
        <v>362</v>
      </c>
      <c r="F6" s="4" t="s">
        <v>267</v>
      </c>
      <c r="G6" s="7" t="s">
        <v>254</v>
      </c>
    </row>
    <row r="7" spans="1:7" x14ac:dyDescent="0.25">
      <c r="A7" s="3">
        <v>6</v>
      </c>
      <c r="B7" s="4" t="s">
        <v>118</v>
      </c>
      <c r="C7" s="4" t="s">
        <v>119</v>
      </c>
      <c r="D7" s="5" t="s">
        <v>464</v>
      </c>
      <c r="E7" s="4" t="s">
        <v>363</v>
      </c>
      <c r="F7" s="4" t="s">
        <v>268</v>
      </c>
      <c r="G7" s="7" t="s">
        <v>256</v>
      </c>
    </row>
    <row r="8" spans="1:7" x14ac:dyDescent="0.25">
      <c r="A8" s="3">
        <v>7</v>
      </c>
      <c r="B8" s="4" t="s">
        <v>130</v>
      </c>
      <c r="C8" s="4" t="s">
        <v>131</v>
      </c>
      <c r="D8" s="5" t="s">
        <v>465</v>
      </c>
      <c r="E8" s="4" t="s">
        <v>364</v>
      </c>
      <c r="F8" s="4" t="s">
        <v>269</v>
      </c>
      <c r="G8" s="7" t="s">
        <v>255</v>
      </c>
    </row>
    <row r="9" spans="1:7" x14ac:dyDescent="0.25">
      <c r="A9" s="3">
        <v>8</v>
      </c>
      <c r="B9" s="4" t="s">
        <v>140</v>
      </c>
      <c r="C9" s="4" t="s">
        <v>141</v>
      </c>
      <c r="D9" s="5" t="s">
        <v>466</v>
      </c>
      <c r="E9" s="4" t="s">
        <v>365</v>
      </c>
      <c r="F9" s="4" t="s">
        <v>270</v>
      </c>
      <c r="G9" s="7" t="s">
        <v>255</v>
      </c>
    </row>
    <row r="10" spans="1:7" x14ac:dyDescent="0.25">
      <c r="A10" s="3">
        <v>9</v>
      </c>
      <c r="B10" s="4" t="s">
        <v>152</v>
      </c>
      <c r="C10" s="4" t="s">
        <v>153</v>
      </c>
      <c r="D10" s="5" t="s">
        <v>467</v>
      </c>
      <c r="E10" s="4" t="s">
        <v>366</v>
      </c>
      <c r="F10" s="4" t="s">
        <v>271</v>
      </c>
      <c r="G10" s="7" t="s">
        <v>255</v>
      </c>
    </row>
    <row r="11" spans="1:7" x14ac:dyDescent="0.25">
      <c r="A11" s="3">
        <v>10</v>
      </c>
      <c r="B11" s="4" t="s">
        <v>167</v>
      </c>
      <c r="C11" s="4" t="s">
        <v>166</v>
      </c>
      <c r="D11" s="5" t="s">
        <v>468</v>
      </c>
      <c r="E11" s="4" t="s">
        <v>367</v>
      </c>
      <c r="F11" s="4" t="s">
        <v>272</v>
      </c>
      <c r="G11" s="7" t="s">
        <v>257</v>
      </c>
    </row>
    <row r="12" spans="1:7" x14ac:dyDescent="0.25">
      <c r="A12" s="3">
        <v>11</v>
      </c>
      <c r="B12" s="4" t="s">
        <v>6</v>
      </c>
      <c r="C12" s="4" t="s">
        <v>7</v>
      </c>
      <c r="D12" s="5" t="s">
        <v>469</v>
      </c>
      <c r="E12" s="4" t="s">
        <v>368</v>
      </c>
      <c r="F12" s="4" t="s">
        <v>273</v>
      </c>
      <c r="G12" s="7" t="s">
        <v>250</v>
      </c>
    </row>
    <row r="13" spans="1:7" x14ac:dyDescent="0.25">
      <c r="A13" s="3">
        <v>12</v>
      </c>
      <c r="B13" s="4" t="s">
        <v>246</v>
      </c>
      <c r="C13" s="4" t="s">
        <v>11</v>
      </c>
      <c r="D13" s="5" t="s">
        <v>470</v>
      </c>
      <c r="E13" s="4" t="s">
        <v>369</v>
      </c>
      <c r="F13" s="4" t="s">
        <v>274</v>
      </c>
      <c r="G13" s="7" t="s">
        <v>251</v>
      </c>
    </row>
    <row r="14" spans="1:7" x14ac:dyDescent="0.25">
      <c r="A14" s="3">
        <v>13</v>
      </c>
      <c r="B14" s="4" t="s">
        <v>108</v>
      </c>
      <c r="C14" s="4" t="s">
        <v>109</v>
      </c>
      <c r="D14" s="5" t="s">
        <v>574</v>
      </c>
      <c r="E14" s="4" t="s">
        <v>370</v>
      </c>
      <c r="F14" s="4" t="s">
        <v>266</v>
      </c>
      <c r="G14" s="7" t="s">
        <v>253</v>
      </c>
    </row>
    <row r="15" spans="1:7" x14ac:dyDescent="0.25">
      <c r="A15" s="3">
        <v>14</v>
      </c>
      <c r="B15" s="4" t="s">
        <v>120</v>
      </c>
      <c r="C15" s="4" t="s">
        <v>121</v>
      </c>
      <c r="D15" s="5" t="s">
        <v>471</v>
      </c>
      <c r="E15" s="4" t="s">
        <v>371</v>
      </c>
      <c r="F15" s="4" t="s">
        <v>275</v>
      </c>
      <c r="G15" s="7" t="s">
        <v>254</v>
      </c>
    </row>
    <row r="16" spans="1:7" x14ac:dyDescent="0.25">
      <c r="A16" s="3">
        <v>15</v>
      </c>
      <c r="B16" s="4" t="s">
        <v>238</v>
      </c>
      <c r="C16" s="4" t="s">
        <v>239</v>
      </c>
      <c r="D16" s="5" t="s">
        <v>472</v>
      </c>
      <c r="E16" s="4" t="s">
        <v>372</v>
      </c>
      <c r="F16" s="4" t="s">
        <v>276</v>
      </c>
      <c r="G16" s="7" t="s">
        <v>256</v>
      </c>
    </row>
    <row r="17" spans="1:7" x14ac:dyDescent="0.25">
      <c r="A17" s="3">
        <v>16</v>
      </c>
      <c r="B17" s="4" t="s">
        <v>142</v>
      </c>
      <c r="C17" s="4" t="s">
        <v>143</v>
      </c>
      <c r="D17" s="4" t="s">
        <v>473</v>
      </c>
      <c r="E17" s="4" t="s">
        <v>373</v>
      </c>
      <c r="F17" s="4" t="s">
        <v>277</v>
      </c>
      <c r="G17" s="7" t="s">
        <v>256</v>
      </c>
    </row>
    <row r="18" spans="1:7" x14ac:dyDescent="0.25">
      <c r="A18" s="3">
        <v>17</v>
      </c>
      <c r="B18" s="4" t="s">
        <v>154</v>
      </c>
      <c r="C18" s="4" t="s">
        <v>155</v>
      </c>
      <c r="D18" s="5" t="s">
        <v>474</v>
      </c>
      <c r="E18" s="4" t="s">
        <v>374</v>
      </c>
      <c r="F18" s="4" t="s">
        <v>278</v>
      </c>
      <c r="G18" s="7" t="s">
        <v>255</v>
      </c>
    </row>
    <row r="19" spans="1:7" x14ac:dyDescent="0.25">
      <c r="A19" s="3">
        <v>18</v>
      </c>
      <c r="B19" s="4" t="s">
        <v>168</v>
      </c>
      <c r="C19" s="4" t="s">
        <v>169</v>
      </c>
      <c r="D19" s="5" t="s">
        <v>475</v>
      </c>
      <c r="E19" s="4" t="s">
        <v>375</v>
      </c>
      <c r="F19" s="4" t="s">
        <v>279</v>
      </c>
      <c r="G19" s="7" t="s">
        <v>257</v>
      </c>
    </row>
    <row r="20" spans="1:7" x14ac:dyDescent="0.25">
      <c r="A20" s="3">
        <v>19</v>
      </c>
      <c r="B20" s="4" t="s">
        <v>14</v>
      </c>
      <c r="C20" s="4" t="s">
        <v>15</v>
      </c>
      <c r="D20" s="5" t="s">
        <v>476</v>
      </c>
      <c r="E20" s="4" t="s">
        <v>376</v>
      </c>
      <c r="F20" s="4" t="s">
        <v>280</v>
      </c>
      <c r="G20" s="7" t="s">
        <v>250</v>
      </c>
    </row>
    <row r="21" spans="1:7" x14ac:dyDescent="0.25">
      <c r="A21" s="3">
        <v>20</v>
      </c>
      <c r="B21" s="4" t="s">
        <v>12</v>
      </c>
      <c r="C21" s="4" t="s">
        <v>13</v>
      </c>
      <c r="D21" s="5" t="s">
        <v>477</v>
      </c>
      <c r="E21" s="4" t="s">
        <v>377</v>
      </c>
      <c r="F21" s="4" t="s">
        <v>281</v>
      </c>
      <c r="G21" s="7" t="s">
        <v>251</v>
      </c>
    </row>
    <row r="22" spans="1:7" x14ac:dyDescent="0.25">
      <c r="A22" s="3">
        <v>21</v>
      </c>
      <c r="B22" s="4" t="s">
        <v>28</v>
      </c>
      <c r="C22" s="4" t="s">
        <v>29</v>
      </c>
      <c r="D22" s="5" t="s">
        <v>478</v>
      </c>
      <c r="E22" s="4" t="s">
        <v>378</v>
      </c>
      <c r="F22" s="4" t="s">
        <v>282</v>
      </c>
      <c r="G22" s="7" t="s">
        <v>252</v>
      </c>
    </row>
    <row r="23" spans="1:7" x14ac:dyDescent="0.25">
      <c r="A23" s="3">
        <v>22</v>
      </c>
      <c r="B23" s="4" t="s">
        <v>34</v>
      </c>
      <c r="C23" s="4" t="s">
        <v>35</v>
      </c>
      <c r="D23" s="5" t="s">
        <v>479</v>
      </c>
      <c r="E23" s="4" t="s">
        <v>379</v>
      </c>
      <c r="F23" s="4" t="s">
        <v>283</v>
      </c>
      <c r="G23" s="7" t="s">
        <v>252</v>
      </c>
    </row>
    <row r="24" spans="1:7" x14ac:dyDescent="0.25">
      <c r="A24" s="3">
        <v>23</v>
      </c>
      <c r="B24" s="4" t="s">
        <v>42</v>
      </c>
      <c r="C24" s="4" t="s">
        <v>43</v>
      </c>
      <c r="D24" s="5" t="s">
        <v>480</v>
      </c>
      <c r="E24" s="4" t="s">
        <v>380</v>
      </c>
      <c r="F24" s="4" t="s">
        <v>284</v>
      </c>
      <c r="G24" s="7" t="s">
        <v>252</v>
      </c>
    </row>
    <row r="25" spans="1:7" x14ac:dyDescent="0.25">
      <c r="A25" s="3">
        <v>24</v>
      </c>
      <c r="B25" s="4" t="s">
        <v>50</v>
      </c>
      <c r="C25" s="4" t="s">
        <v>51</v>
      </c>
      <c r="D25" s="5" t="s">
        <v>481</v>
      </c>
      <c r="E25" s="4" t="s">
        <v>381</v>
      </c>
      <c r="F25" s="4" t="s">
        <v>285</v>
      </c>
      <c r="G25" s="7" t="s">
        <v>252</v>
      </c>
    </row>
    <row r="26" spans="1:7" x14ac:dyDescent="0.25">
      <c r="A26" s="3">
        <v>25</v>
      </c>
      <c r="B26" s="4" t="s">
        <v>58</v>
      </c>
      <c r="C26" s="4" t="s">
        <v>59</v>
      </c>
      <c r="D26" s="5" t="s">
        <v>482</v>
      </c>
      <c r="E26" s="4" t="s">
        <v>382</v>
      </c>
      <c r="F26" s="4" t="s">
        <v>286</v>
      </c>
      <c r="G26" s="7" t="s">
        <v>252</v>
      </c>
    </row>
    <row r="27" spans="1:7" x14ac:dyDescent="0.25">
      <c r="A27" s="3">
        <v>26</v>
      </c>
      <c r="B27" s="4" t="s">
        <v>66</v>
      </c>
      <c r="C27" s="4" t="s">
        <v>67</v>
      </c>
      <c r="D27" s="5" t="s">
        <v>483</v>
      </c>
      <c r="E27" s="4" t="s">
        <v>383</v>
      </c>
      <c r="F27" s="4" t="s">
        <v>287</v>
      </c>
      <c r="G27" s="7" t="s">
        <v>252</v>
      </c>
    </row>
    <row r="28" spans="1:7" x14ac:dyDescent="0.25">
      <c r="A28" s="3">
        <v>27</v>
      </c>
      <c r="B28" s="4" t="s">
        <v>74</v>
      </c>
      <c r="C28" s="4" t="s">
        <v>75</v>
      </c>
      <c r="D28" s="5" t="s">
        <v>484</v>
      </c>
      <c r="E28" s="4" t="s">
        <v>384</v>
      </c>
      <c r="F28" s="4" t="s">
        <v>288</v>
      </c>
      <c r="G28" s="7" t="s">
        <v>252</v>
      </c>
    </row>
    <row r="29" spans="1:7" x14ac:dyDescent="0.25">
      <c r="A29" s="3">
        <v>28</v>
      </c>
      <c r="B29" s="4" t="s">
        <v>82</v>
      </c>
      <c r="C29" s="4" t="s">
        <v>83</v>
      </c>
      <c r="D29" s="5" t="s">
        <v>485</v>
      </c>
      <c r="E29" s="4" t="s">
        <v>385</v>
      </c>
      <c r="F29" s="4" t="s">
        <v>289</v>
      </c>
      <c r="G29" s="7" t="s">
        <v>252</v>
      </c>
    </row>
    <row r="30" spans="1:7" x14ac:dyDescent="0.25">
      <c r="A30" s="3">
        <v>29</v>
      </c>
      <c r="B30" s="4" t="s">
        <v>90</v>
      </c>
      <c r="C30" s="4" t="s">
        <v>91</v>
      </c>
      <c r="D30" s="5">
        <v>63546</v>
      </c>
      <c r="E30" s="4" t="s">
        <v>386</v>
      </c>
      <c r="F30" s="4" t="s">
        <v>290</v>
      </c>
      <c r="G30" s="7" t="s">
        <v>252</v>
      </c>
    </row>
    <row r="31" spans="1:7" x14ac:dyDescent="0.25">
      <c r="A31" s="3">
        <v>30</v>
      </c>
      <c r="B31" s="4" t="s">
        <v>98</v>
      </c>
      <c r="C31" s="4" t="s">
        <v>99</v>
      </c>
      <c r="D31" s="5" t="s">
        <v>486</v>
      </c>
      <c r="E31" s="4" t="s">
        <v>387</v>
      </c>
      <c r="F31" s="4" t="s">
        <v>291</v>
      </c>
      <c r="G31" s="7" t="s">
        <v>252</v>
      </c>
    </row>
    <row r="32" spans="1:7" x14ac:dyDescent="0.25">
      <c r="A32" s="3">
        <v>31</v>
      </c>
      <c r="B32" s="4" t="s">
        <v>110</v>
      </c>
      <c r="C32" s="4" t="s">
        <v>111</v>
      </c>
      <c r="D32" s="5" t="s">
        <v>487</v>
      </c>
      <c r="E32" s="4" t="s">
        <v>388</v>
      </c>
      <c r="F32" s="4" t="s">
        <v>292</v>
      </c>
      <c r="G32" s="7" t="s">
        <v>253</v>
      </c>
    </row>
    <row r="33" spans="1:7" x14ac:dyDescent="0.25">
      <c r="A33" s="3">
        <v>32</v>
      </c>
      <c r="B33" s="4" t="s">
        <v>122</v>
      </c>
      <c r="C33" s="4" t="s">
        <v>123</v>
      </c>
      <c r="D33" s="5" t="s">
        <v>488</v>
      </c>
      <c r="E33" s="4" t="s">
        <v>389</v>
      </c>
      <c r="F33" s="4" t="s">
        <v>293</v>
      </c>
      <c r="G33" s="7" t="s">
        <v>254</v>
      </c>
    </row>
    <row r="34" spans="1:7" x14ac:dyDescent="0.25">
      <c r="A34" s="3">
        <v>33</v>
      </c>
      <c r="B34" s="4" t="s">
        <v>132</v>
      </c>
      <c r="C34" s="4" t="s">
        <v>133</v>
      </c>
      <c r="D34" s="5" t="s">
        <v>489</v>
      </c>
      <c r="E34" s="4" t="s">
        <v>390</v>
      </c>
      <c r="F34" s="4" t="s">
        <v>294</v>
      </c>
      <c r="G34" s="7" t="s">
        <v>254</v>
      </c>
    </row>
    <row r="35" spans="1:7" x14ac:dyDescent="0.25">
      <c r="A35" s="3">
        <v>34</v>
      </c>
      <c r="B35" s="4" t="s">
        <v>144</v>
      </c>
      <c r="C35" s="4" t="s">
        <v>145</v>
      </c>
      <c r="D35" s="5" t="s">
        <v>490</v>
      </c>
      <c r="E35" s="4" t="s">
        <v>391</v>
      </c>
      <c r="F35" s="4" t="s">
        <v>295</v>
      </c>
      <c r="G35" s="7" t="s">
        <v>256</v>
      </c>
    </row>
    <row r="36" spans="1:7" x14ac:dyDescent="0.25">
      <c r="A36" s="3">
        <v>35</v>
      </c>
      <c r="B36" s="4" t="s">
        <v>156</v>
      </c>
      <c r="C36" s="4" t="s">
        <v>157</v>
      </c>
      <c r="D36" s="5" t="s">
        <v>491</v>
      </c>
      <c r="E36" s="4" t="s">
        <v>392</v>
      </c>
      <c r="F36" s="4" t="s">
        <v>296</v>
      </c>
      <c r="G36" s="7" t="s">
        <v>255</v>
      </c>
    </row>
    <row r="37" spans="1:7" x14ac:dyDescent="0.25">
      <c r="A37" s="3">
        <v>36</v>
      </c>
      <c r="B37" s="4" t="s">
        <v>170</v>
      </c>
      <c r="C37" s="4" t="s">
        <v>171</v>
      </c>
      <c r="D37" s="5" t="s">
        <v>492</v>
      </c>
      <c r="E37" s="4" t="s">
        <v>393</v>
      </c>
      <c r="F37" s="4" t="s">
        <v>297</v>
      </c>
      <c r="G37" s="7" t="s">
        <v>257</v>
      </c>
    </row>
    <row r="38" spans="1:7" x14ac:dyDescent="0.25">
      <c r="A38" s="3">
        <v>37</v>
      </c>
      <c r="B38" s="4" t="s">
        <v>16</v>
      </c>
      <c r="C38" s="4" t="s">
        <v>17</v>
      </c>
      <c r="D38" s="5" t="s">
        <v>493</v>
      </c>
      <c r="E38" s="4" t="s">
        <v>394</v>
      </c>
      <c r="F38" s="4" t="s">
        <v>298</v>
      </c>
      <c r="G38" s="7" t="s">
        <v>250</v>
      </c>
    </row>
    <row r="39" spans="1:7" x14ac:dyDescent="0.25">
      <c r="A39" s="3">
        <v>38</v>
      </c>
      <c r="B39" s="4" t="s">
        <v>22</v>
      </c>
      <c r="C39" s="4" t="s">
        <v>23</v>
      </c>
      <c r="D39" s="5" t="s">
        <v>494</v>
      </c>
      <c r="E39" s="4" t="s">
        <v>395</v>
      </c>
      <c r="F39" s="4" t="s">
        <v>299</v>
      </c>
      <c r="G39" s="7" t="s">
        <v>251</v>
      </c>
    </row>
    <row r="40" spans="1:7" x14ac:dyDescent="0.25">
      <c r="A40" s="3">
        <v>39</v>
      </c>
      <c r="B40" s="4" t="s">
        <v>30</v>
      </c>
      <c r="C40" s="4" t="s">
        <v>31</v>
      </c>
      <c r="D40" s="5" t="s">
        <v>495</v>
      </c>
      <c r="E40" s="4" t="s">
        <v>396</v>
      </c>
      <c r="F40" s="4" t="s">
        <v>300</v>
      </c>
      <c r="G40" s="7" t="s">
        <v>252</v>
      </c>
    </row>
    <row r="41" spans="1:7" x14ac:dyDescent="0.25">
      <c r="A41" s="3">
        <v>40</v>
      </c>
      <c r="B41" s="4" t="s">
        <v>36</v>
      </c>
      <c r="C41" s="4" t="s">
        <v>37</v>
      </c>
      <c r="D41" s="5" t="s">
        <v>496</v>
      </c>
      <c r="E41" s="4" t="s">
        <v>397</v>
      </c>
      <c r="F41" s="4" t="s">
        <v>301</v>
      </c>
      <c r="G41" s="7" t="s">
        <v>252</v>
      </c>
    </row>
    <row r="42" spans="1:7" x14ac:dyDescent="0.25">
      <c r="A42" s="3">
        <v>41</v>
      </c>
      <c r="B42" s="4" t="s">
        <v>44</v>
      </c>
      <c r="C42" s="4" t="s">
        <v>45</v>
      </c>
      <c r="D42" s="5" t="s">
        <v>497</v>
      </c>
      <c r="E42" s="4" t="s">
        <v>398</v>
      </c>
      <c r="F42" s="4" t="s">
        <v>302</v>
      </c>
      <c r="G42" s="7" t="s">
        <v>252</v>
      </c>
    </row>
    <row r="43" spans="1:7" x14ac:dyDescent="0.25">
      <c r="A43" s="3">
        <v>42</v>
      </c>
      <c r="B43" s="4" t="s">
        <v>52</v>
      </c>
      <c r="C43" s="4" t="s">
        <v>53</v>
      </c>
      <c r="D43" s="4" t="s">
        <v>498</v>
      </c>
      <c r="E43" s="4" t="s">
        <v>399</v>
      </c>
      <c r="F43" s="4" t="s">
        <v>303</v>
      </c>
      <c r="G43" s="7" t="s">
        <v>252</v>
      </c>
    </row>
    <row r="44" spans="1:7" x14ac:dyDescent="0.25">
      <c r="A44" s="3">
        <v>43</v>
      </c>
      <c r="B44" s="4" t="s">
        <v>60</v>
      </c>
      <c r="C44" s="4" t="s">
        <v>61</v>
      </c>
      <c r="D44" s="4" t="s">
        <v>499</v>
      </c>
      <c r="E44" s="4" t="s">
        <v>400</v>
      </c>
      <c r="F44" s="4" t="s">
        <v>304</v>
      </c>
      <c r="G44" s="7" t="s">
        <v>252</v>
      </c>
    </row>
    <row r="45" spans="1:7" x14ac:dyDescent="0.25">
      <c r="A45" s="3">
        <v>44</v>
      </c>
      <c r="B45" s="4" t="s">
        <v>68</v>
      </c>
      <c r="C45" s="4" t="s">
        <v>69</v>
      </c>
      <c r="D45" s="4" t="s">
        <v>500</v>
      </c>
      <c r="E45" s="4" t="s">
        <v>401</v>
      </c>
      <c r="F45" s="4" t="s">
        <v>305</v>
      </c>
      <c r="G45" s="7" t="s">
        <v>252</v>
      </c>
    </row>
    <row r="46" spans="1:7" x14ac:dyDescent="0.25">
      <c r="A46" s="3">
        <v>45</v>
      </c>
      <c r="B46" s="4" t="s">
        <v>76</v>
      </c>
      <c r="C46" s="4" t="s">
        <v>77</v>
      </c>
      <c r="D46" s="4" t="s">
        <v>501</v>
      </c>
      <c r="E46" s="4" t="s">
        <v>402</v>
      </c>
      <c r="F46" s="4" t="s">
        <v>306</v>
      </c>
      <c r="G46" s="7" t="s">
        <v>252</v>
      </c>
    </row>
    <row r="47" spans="1:7" x14ac:dyDescent="0.25">
      <c r="A47" s="3">
        <v>46</v>
      </c>
      <c r="B47" s="4" t="s">
        <v>84</v>
      </c>
      <c r="C47" s="4" t="s">
        <v>85</v>
      </c>
      <c r="D47" s="4" t="s">
        <v>502</v>
      </c>
      <c r="E47" s="4" t="s">
        <v>403</v>
      </c>
      <c r="F47" s="4" t="s">
        <v>307</v>
      </c>
      <c r="G47" s="7" t="s">
        <v>252</v>
      </c>
    </row>
    <row r="48" spans="1:7" x14ac:dyDescent="0.25">
      <c r="A48" s="3">
        <v>47</v>
      </c>
      <c r="B48" s="4" t="s">
        <v>93</v>
      </c>
      <c r="C48" s="4" t="s">
        <v>92</v>
      </c>
      <c r="D48" s="4" t="s">
        <v>503</v>
      </c>
      <c r="E48" s="4" t="s">
        <v>404</v>
      </c>
      <c r="F48" s="4" t="s">
        <v>308</v>
      </c>
      <c r="G48" s="7" t="s">
        <v>252</v>
      </c>
    </row>
    <row r="49" spans="1:7" x14ac:dyDescent="0.25">
      <c r="A49" s="3">
        <v>48</v>
      </c>
      <c r="B49" s="4" t="s">
        <v>100</v>
      </c>
      <c r="C49" s="4" t="s">
        <v>101</v>
      </c>
      <c r="D49" s="4" t="s">
        <v>504</v>
      </c>
      <c r="E49" s="4" t="s">
        <v>405</v>
      </c>
      <c r="F49" s="4" t="s">
        <v>309</v>
      </c>
      <c r="G49" s="7" t="s">
        <v>252</v>
      </c>
    </row>
    <row r="50" spans="1:7" x14ac:dyDescent="0.25">
      <c r="A50" s="3">
        <v>49</v>
      </c>
      <c r="B50" s="4" t="s">
        <v>112</v>
      </c>
      <c r="C50" s="4" t="s">
        <v>113</v>
      </c>
      <c r="D50" s="4" t="s">
        <v>505</v>
      </c>
      <c r="E50" s="4" t="s">
        <v>406</v>
      </c>
      <c r="F50" s="4" t="s">
        <v>310</v>
      </c>
      <c r="G50" s="7" t="s">
        <v>253</v>
      </c>
    </row>
    <row r="51" spans="1:7" x14ac:dyDescent="0.25">
      <c r="A51" s="3">
        <v>50</v>
      </c>
      <c r="B51" s="4" t="s">
        <v>124</v>
      </c>
      <c r="C51" s="4" t="s">
        <v>125</v>
      </c>
      <c r="D51" s="4" t="s">
        <v>506</v>
      </c>
      <c r="E51" s="4" t="s">
        <v>407</v>
      </c>
      <c r="F51" s="4" t="s">
        <v>311</v>
      </c>
      <c r="G51" s="7" t="s">
        <v>253</v>
      </c>
    </row>
    <row r="52" spans="1:7" x14ac:dyDescent="0.25">
      <c r="A52" s="3">
        <v>51</v>
      </c>
      <c r="B52" s="4" t="s">
        <v>134</v>
      </c>
      <c r="C52" s="4" t="s">
        <v>135</v>
      </c>
      <c r="D52" s="4" t="s">
        <v>507</v>
      </c>
      <c r="E52" s="4" t="s">
        <v>408</v>
      </c>
      <c r="F52" s="4" t="s">
        <v>312</v>
      </c>
      <c r="G52" s="7" t="s">
        <v>254</v>
      </c>
    </row>
    <row r="53" spans="1:7" x14ac:dyDescent="0.25">
      <c r="A53" s="3">
        <v>52</v>
      </c>
      <c r="B53" s="4" t="s">
        <v>146</v>
      </c>
      <c r="C53" s="4" t="s">
        <v>147</v>
      </c>
      <c r="D53" s="4" t="s">
        <v>508</v>
      </c>
      <c r="E53" s="4" t="s">
        <v>409</v>
      </c>
      <c r="F53" s="4" t="s">
        <v>313</v>
      </c>
      <c r="G53" s="7" t="s">
        <v>254</v>
      </c>
    </row>
    <row r="54" spans="1:7" x14ac:dyDescent="0.25">
      <c r="A54" s="3">
        <v>53</v>
      </c>
      <c r="B54" s="4" t="s">
        <v>158</v>
      </c>
      <c r="C54" s="4" t="s">
        <v>159</v>
      </c>
      <c r="D54" s="4" t="s">
        <v>509</v>
      </c>
      <c r="E54" s="4" t="s">
        <v>410</v>
      </c>
      <c r="F54" s="4" t="s">
        <v>314</v>
      </c>
      <c r="G54" s="7" t="s">
        <v>255</v>
      </c>
    </row>
    <row r="55" spans="1:7" x14ac:dyDescent="0.25">
      <c r="A55" s="3">
        <v>54</v>
      </c>
      <c r="B55" s="4" t="s">
        <v>172</v>
      </c>
      <c r="C55" s="4" t="s">
        <v>173</v>
      </c>
      <c r="D55" s="4" t="s">
        <v>510</v>
      </c>
      <c r="E55" s="4" t="s">
        <v>411</v>
      </c>
      <c r="F55" s="4" t="s">
        <v>315</v>
      </c>
      <c r="G55" s="7" t="s">
        <v>257</v>
      </c>
    </row>
    <row r="56" spans="1:7" x14ac:dyDescent="0.25">
      <c r="A56" s="3">
        <v>55</v>
      </c>
      <c r="B56" s="4" t="s">
        <v>18</v>
      </c>
      <c r="C56" s="4" t="s">
        <v>19</v>
      </c>
      <c r="D56" s="4" t="s">
        <v>511</v>
      </c>
      <c r="E56" s="4" t="s">
        <v>412</v>
      </c>
      <c r="F56" s="4" t="s">
        <v>316</v>
      </c>
      <c r="G56" s="7" t="s">
        <v>250</v>
      </c>
    </row>
    <row r="57" spans="1:7" x14ac:dyDescent="0.25">
      <c r="A57" s="3">
        <v>56</v>
      </c>
      <c r="B57" s="4" t="s">
        <v>24</v>
      </c>
      <c r="C57" s="4" t="s">
        <v>25</v>
      </c>
      <c r="D57" s="4" t="s">
        <v>512</v>
      </c>
      <c r="E57" s="4" t="s">
        <v>413</v>
      </c>
      <c r="F57" s="4" t="s">
        <v>317</v>
      </c>
      <c r="G57" s="7" t="s">
        <v>251</v>
      </c>
    </row>
    <row r="58" spans="1:7" x14ac:dyDescent="0.25">
      <c r="A58" s="3">
        <v>57</v>
      </c>
      <c r="B58" s="4" t="s">
        <v>179</v>
      </c>
      <c r="C58" s="4" t="s">
        <v>178</v>
      </c>
      <c r="D58" s="4" t="s">
        <v>513</v>
      </c>
      <c r="E58" s="4" t="s">
        <v>414</v>
      </c>
      <c r="F58" s="4" t="s">
        <v>318</v>
      </c>
      <c r="G58" s="7" t="s">
        <v>258</v>
      </c>
    </row>
    <row r="59" spans="1:7" x14ac:dyDescent="0.25">
      <c r="A59" s="3">
        <v>58</v>
      </c>
      <c r="B59" s="4" t="s">
        <v>180</v>
      </c>
      <c r="C59" s="4" t="s">
        <v>181</v>
      </c>
      <c r="D59" s="4" t="s">
        <v>514</v>
      </c>
      <c r="E59" s="4" t="s">
        <v>415</v>
      </c>
      <c r="F59" s="4" t="s">
        <v>319</v>
      </c>
      <c r="G59" s="7" t="s">
        <v>258</v>
      </c>
    </row>
    <row r="60" spans="1:7" x14ac:dyDescent="0.25">
      <c r="A60" s="3">
        <v>59</v>
      </c>
      <c r="B60" s="4" t="s">
        <v>182</v>
      </c>
      <c r="C60" s="4" t="s">
        <v>183</v>
      </c>
      <c r="D60" s="4" t="s">
        <v>515</v>
      </c>
      <c r="E60" s="4" t="s">
        <v>416</v>
      </c>
      <c r="F60" s="4" t="s">
        <v>320</v>
      </c>
      <c r="G60" s="7" t="s">
        <v>258</v>
      </c>
    </row>
    <row r="61" spans="1:7" x14ac:dyDescent="0.25">
      <c r="A61" s="3">
        <v>60</v>
      </c>
      <c r="B61" s="4" t="s">
        <v>184</v>
      </c>
      <c r="C61" s="4" t="s">
        <v>185</v>
      </c>
      <c r="D61" s="4" t="s">
        <v>516</v>
      </c>
      <c r="E61" s="4" t="s">
        <v>417</v>
      </c>
      <c r="F61" s="4" t="s">
        <v>321</v>
      </c>
      <c r="G61" s="7" t="s">
        <v>258</v>
      </c>
    </row>
    <row r="62" spans="1:7" x14ac:dyDescent="0.25">
      <c r="A62" s="3">
        <v>61</v>
      </c>
      <c r="B62" s="4" t="s">
        <v>186</v>
      </c>
      <c r="C62" s="4" t="s">
        <v>187</v>
      </c>
      <c r="D62" s="4" t="s">
        <v>517</v>
      </c>
      <c r="E62" s="4" t="s">
        <v>418</v>
      </c>
      <c r="F62" s="4" t="s">
        <v>322</v>
      </c>
      <c r="G62" s="7" t="s">
        <v>258</v>
      </c>
    </row>
    <row r="63" spans="1:7" x14ac:dyDescent="0.25">
      <c r="A63" s="3">
        <v>62</v>
      </c>
      <c r="B63" s="4" t="s">
        <v>188</v>
      </c>
      <c r="C63" s="4" t="s">
        <v>189</v>
      </c>
      <c r="D63" s="4" t="s">
        <v>518</v>
      </c>
      <c r="E63" s="4" t="s">
        <v>419</v>
      </c>
      <c r="F63" s="4" t="s">
        <v>323</v>
      </c>
      <c r="G63" s="7" t="s">
        <v>258</v>
      </c>
    </row>
    <row r="64" spans="1:7" x14ac:dyDescent="0.25">
      <c r="A64" s="3">
        <v>63</v>
      </c>
      <c r="B64" s="4" t="s">
        <v>190</v>
      </c>
      <c r="C64" s="4" t="s">
        <v>191</v>
      </c>
      <c r="D64" s="4" t="s">
        <v>519</v>
      </c>
      <c r="E64" s="4" t="s">
        <v>420</v>
      </c>
      <c r="F64" s="4" t="s">
        <v>324</v>
      </c>
      <c r="G64" s="7" t="s">
        <v>258</v>
      </c>
    </row>
    <row r="65" spans="1:7" x14ac:dyDescent="0.25">
      <c r="A65" s="3">
        <v>64</v>
      </c>
      <c r="B65" s="4" t="s">
        <v>192</v>
      </c>
      <c r="C65" s="4" t="s">
        <v>193</v>
      </c>
      <c r="D65" s="4" t="s">
        <v>520</v>
      </c>
      <c r="E65" s="4" t="s">
        <v>421</v>
      </c>
      <c r="F65" s="4" t="s">
        <v>325</v>
      </c>
      <c r="G65" s="7" t="s">
        <v>258</v>
      </c>
    </row>
    <row r="66" spans="1:7" x14ac:dyDescent="0.25">
      <c r="A66" s="3">
        <v>65</v>
      </c>
      <c r="B66" s="4" t="s">
        <v>194</v>
      </c>
      <c r="C66" s="4" t="s">
        <v>195</v>
      </c>
      <c r="D66" s="4" t="s">
        <v>521</v>
      </c>
      <c r="E66" s="4" t="s">
        <v>422</v>
      </c>
      <c r="F66" s="4" t="s">
        <v>326</v>
      </c>
      <c r="G66" s="7" t="s">
        <v>258</v>
      </c>
    </row>
    <row r="67" spans="1:7" x14ac:dyDescent="0.25">
      <c r="A67" s="3">
        <v>66</v>
      </c>
      <c r="B67" s="4" t="s">
        <v>196</v>
      </c>
      <c r="C67" s="4" t="s">
        <v>197</v>
      </c>
      <c r="D67" s="4" t="s">
        <v>522</v>
      </c>
      <c r="E67" s="4" t="s">
        <v>423</v>
      </c>
      <c r="F67" s="4" t="s">
        <v>327</v>
      </c>
      <c r="G67" s="7" t="s">
        <v>258</v>
      </c>
    </row>
    <row r="68" spans="1:7" x14ac:dyDescent="0.25">
      <c r="A68" s="3">
        <v>67</v>
      </c>
      <c r="B68" s="4" t="s">
        <v>198</v>
      </c>
      <c r="C68" s="4" t="s">
        <v>199</v>
      </c>
      <c r="D68" s="4" t="s">
        <v>523</v>
      </c>
      <c r="E68" s="4" t="s">
        <v>424</v>
      </c>
      <c r="F68" s="4" t="s">
        <v>328</v>
      </c>
      <c r="G68" s="7" t="s">
        <v>258</v>
      </c>
    </row>
    <row r="69" spans="1:7" x14ac:dyDescent="0.25">
      <c r="A69" s="3">
        <v>68</v>
      </c>
      <c r="B69" s="4" t="s">
        <v>200</v>
      </c>
      <c r="C69" s="4" t="s">
        <v>201</v>
      </c>
      <c r="D69" s="4" t="s">
        <v>524</v>
      </c>
      <c r="E69" s="4" t="s">
        <v>425</v>
      </c>
      <c r="F69" s="4" t="s">
        <v>329</v>
      </c>
      <c r="G69" s="7" t="s">
        <v>258</v>
      </c>
    </row>
    <row r="70" spans="1:7" x14ac:dyDescent="0.25">
      <c r="A70" s="3">
        <v>69</v>
      </c>
      <c r="B70" s="4" t="s">
        <v>202</v>
      </c>
      <c r="C70" s="4" t="s">
        <v>203</v>
      </c>
      <c r="D70" s="4" t="s">
        <v>525</v>
      </c>
      <c r="E70" s="4" t="s">
        <v>426</v>
      </c>
      <c r="F70" s="4" t="s">
        <v>330</v>
      </c>
      <c r="G70" s="7" t="s">
        <v>258</v>
      </c>
    </row>
    <row r="71" spans="1:7" x14ac:dyDescent="0.25">
      <c r="A71" s="3">
        <v>70</v>
      </c>
      <c r="B71" s="4" t="s">
        <v>204</v>
      </c>
      <c r="C71" s="4" t="s">
        <v>205</v>
      </c>
      <c r="D71" s="4" t="s">
        <v>526</v>
      </c>
      <c r="E71" s="4" t="s">
        <v>427</v>
      </c>
      <c r="F71" s="4" t="s">
        <v>331</v>
      </c>
      <c r="G71" s="7" t="s">
        <v>258</v>
      </c>
    </row>
    <row r="72" spans="1:7" x14ac:dyDescent="0.25">
      <c r="A72" s="3">
        <v>71</v>
      </c>
      <c r="B72" s="4" t="s">
        <v>206</v>
      </c>
      <c r="C72" s="4" t="s">
        <v>207</v>
      </c>
      <c r="D72" s="4" t="s">
        <v>527</v>
      </c>
      <c r="E72" s="4" t="s">
        <v>428</v>
      </c>
      <c r="F72" s="4" t="s">
        <v>332</v>
      </c>
      <c r="G72" s="7" t="s">
        <v>258</v>
      </c>
    </row>
    <row r="73" spans="1:7" x14ac:dyDescent="0.25">
      <c r="A73" s="3">
        <v>72</v>
      </c>
      <c r="B73" s="4" t="s">
        <v>38</v>
      </c>
      <c r="C73" s="4" t="s">
        <v>39</v>
      </c>
      <c r="D73" s="4" t="s">
        <v>528</v>
      </c>
      <c r="E73" s="4" t="s">
        <v>429</v>
      </c>
      <c r="F73" s="4" t="s">
        <v>333</v>
      </c>
      <c r="G73" s="7" t="s">
        <v>252</v>
      </c>
    </row>
    <row r="74" spans="1:7" x14ac:dyDescent="0.25">
      <c r="A74" s="3">
        <v>73</v>
      </c>
      <c r="B74" s="4" t="s">
        <v>46</v>
      </c>
      <c r="C74" s="4" t="s">
        <v>47</v>
      </c>
      <c r="D74" s="4" t="s">
        <v>529</v>
      </c>
      <c r="E74" s="4" t="s">
        <v>430</v>
      </c>
      <c r="F74" s="4" t="s">
        <v>334</v>
      </c>
      <c r="G74" s="7" t="s">
        <v>252</v>
      </c>
    </row>
    <row r="75" spans="1:7" x14ac:dyDescent="0.25">
      <c r="A75" s="3">
        <v>74</v>
      </c>
      <c r="B75" s="4" t="s">
        <v>54</v>
      </c>
      <c r="C75" s="4" t="s">
        <v>55</v>
      </c>
      <c r="D75" s="4" t="s">
        <v>530</v>
      </c>
      <c r="E75" s="4" t="s">
        <v>431</v>
      </c>
      <c r="F75" s="4" t="s">
        <v>335</v>
      </c>
      <c r="G75" s="7" t="s">
        <v>252</v>
      </c>
    </row>
    <row r="76" spans="1:7" x14ac:dyDescent="0.25">
      <c r="A76" s="3">
        <v>75</v>
      </c>
      <c r="B76" s="4" t="s">
        <v>62</v>
      </c>
      <c r="C76" s="4" t="s">
        <v>63</v>
      </c>
      <c r="D76" s="4" t="s">
        <v>531</v>
      </c>
      <c r="E76" s="4" t="s">
        <v>432</v>
      </c>
      <c r="F76" s="4" t="s">
        <v>336</v>
      </c>
      <c r="G76" s="7" t="s">
        <v>252</v>
      </c>
    </row>
    <row r="77" spans="1:7" x14ac:dyDescent="0.25">
      <c r="A77" s="3">
        <v>76</v>
      </c>
      <c r="B77" s="4" t="s">
        <v>70</v>
      </c>
      <c r="C77" s="4" t="s">
        <v>71</v>
      </c>
      <c r="D77" s="4" t="s">
        <v>532</v>
      </c>
      <c r="E77" s="4" t="s">
        <v>433</v>
      </c>
      <c r="F77" s="4" t="s">
        <v>337</v>
      </c>
      <c r="G77" s="7" t="s">
        <v>252</v>
      </c>
    </row>
    <row r="78" spans="1:7" x14ac:dyDescent="0.25">
      <c r="A78" s="3">
        <v>77</v>
      </c>
      <c r="B78" s="4" t="s">
        <v>78</v>
      </c>
      <c r="C78" s="4" t="s">
        <v>79</v>
      </c>
      <c r="D78" s="4" t="s">
        <v>533</v>
      </c>
      <c r="E78" s="4" t="s">
        <v>434</v>
      </c>
      <c r="F78" s="4" t="s">
        <v>338</v>
      </c>
      <c r="G78" s="7" t="s">
        <v>252</v>
      </c>
    </row>
    <row r="79" spans="1:7" x14ac:dyDescent="0.25">
      <c r="A79" s="3">
        <v>78</v>
      </c>
      <c r="B79" s="4" t="s">
        <v>86</v>
      </c>
      <c r="C79" s="4" t="s">
        <v>87</v>
      </c>
      <c r="D79" s="4" t="s">
        <v>534</v>
      </c>
      <c r="E79" s="4" t="s">
        <v>435</v>
      </c>
      <c r="F79" s="4" t="s">
        <v>339</v>
      </c>
      <c r="G79" s="7" t="s">
        <v>252</v>
      </c>
    </row>
    <row r="80" spans="1:7" x14ac:dyDescent="0.25">
      <c r="A80" s="3">
        <v>79</v>
      </c>
      <c r="B80" s="4" t="s">
        <v>94</v>
      </c>
      <c r="C80" s="4" t="s">
        <v>95</v>
      </c>
      <c r="D80" s="4" t="s">
        <v>535</v>
      </c>
      <c r="E80" s="4" t="s">
        <v>436</v>
      </c>
      <c r="F80" s="4" t="s">
        <v>340</v>
      </c>
      <c r="G80" s="7" t="s">
        <v>252</v>
      </c>
    </row>
    <row r="81" spans="1:7" x14ac:dyDescent="0.25">
      <c r="A81" s="3">
        <v>80</v>
      </c>
      <c r="B81" s="4" t="s">
        <v>102</v>
      </c>
      <c r="C81" s="4" t="s">
        <v>103</v>
      </c>
      <c r="D81" s="4" t="s">
        <v>536</v>
      </c>
      <c r="E81" s="4" t="s">
        <v>437</v>
      </c>
      <c r="F81" s="4" t="s">
        <v>341</v>
      </c>
      <c r="G81" s="7" t="s">
        <v>252</v>
      </c>
    </row>
    <row r="82" spans="1:7" x14ac:dyDescent="0.25">
      <c r="A82" s="3">
        <v>81</v>
      </c>
      <c r="B82" s="4" t="s">
        <v>114</v>
      </c>
      <c r="C82" s="4" t="s">
        <v>115</v>
      </c>
      <c r="D82" s="4" t="s">
        <v>537</v>
      </c>
      <c r="E82" s="4" t="s">
        <v>438</v>
      </c>
      <c r="F82" s="4" t="s">
        <v>342</v>
      </c>
      <c r="G82" s="7" t="s">
        <v>253</v>
      </c>
    </row>
    <row r="83" spans="1:7" x14ac:dyDescent="0.25">
      <c r="A83" s="3">
        <v>82</v>
      </c>
      <c r="B83" s="4" t="s">
        <v>126</v>
      </c>
      <c r="C83" s="4" t="s">
        <v>127</v>
      </c>
      <c r="D83" s="4" t="s">
        <v>538</v>
      </c>
      <c r="E83" s="4" t="s">
        <v>439</v>
      </c>
      <c r="F83" s="4" t="s">
        <v>343</v>
      </c>
      <c r="G83" s="7" t="s">
        <v>253</v>
      </c>
    </row>
    <row r="84" spans="1:7" x14ac:dyDescent="0.25">
      <c r="A84" s="3">
        <v>83</v>
      </c>
      <c r="B84" s="4" t="s">
        <v>136</v>
      </c>
      <c r="C84" s="4" t="s">
        <v>137</v>
      </c>
      <c r="D84" s="4" t="s">
        <v>539</v>
      </c>
      <c r="E84" s="4" t="s">
        <v>440</v>
      </c>
      <c r="F84" s="4" t="s">
        <v>344</v>
      </c>
      <c r="G84" s="7" t="s">
        <v>253</v>
      </c>
    </row>
    <row r="85" spans="1:7" x14ac:dyDescent="0.25">
      <c r="A85" s="3">
        <v>84</v>
      </c>
      <c r="B85" s="4" t="s">
        <v>148</v>
      </c>
      <c r="C85" s="4" t="s">
        <v>149</v>
      </c>
      <c r="D85" s="4" t="s">
        <v>540</v>
      </c>
      <c r="E85" s="4" t="s">
        <v>441</v>
      </c>
      <c r="F85" s="4" t="s">
        <v>345</v>
      </c>
      <c r="G85" s="7" t="s">
        <v>253</v>
      </c>
    </row>
    <row r="86" spans="1:7" x14ac:dyDescent="0.25">
      <c r="A86" s="3">
        <v>85</v>
      </c>
      <c r="B86" s="4" t="s">
        <v>160</v>
      </c>
      <c r="C86" s="4" t="s">
        <v>161</v>
      </c>
      <c r="D86" s="4" t="s">
        <v>541</v>
      </c>
      <c r="E86" s="4" t="s">
        <v>442</v>
      </c>
      <c r="F86" s="4" t="s">
        <v>346</v>
      </c>
      <c r="G86" s="7" t="s">
        <v>255</v>
      </c>
    </row>
    <row r="87" spans="1:7" x14ac:dyDescent="0.25">
      <c r="A87" s="3">
        <v>86</v>
      </c>
      <c r="B87" s="4" t="s">
        <v>174</v>
      </c>
      <c r="C87" s="4" t="s">
        <v>175</v>
      </c>
      <c r="D87" s="4" t="s">
        <v>542</v>
      </c>
      <c r="E87" s="4" t="s">
        <v>443</v>
      </c>
      <c r="F87" s="4" t="s">
        <v>347</v>
      </c>
      <c r="G87" s="7" t="s">
        <v>257</v>
      </c>
    </row>
    <row r="88" spans="1:7" x14ac:dyDescent="0.25">
      <c r="A88" s="3">
        <v>87</v>
      </c>
      <c r="B88" s="4" t="s">
        <v>20</v>
      </c>
      <c r="C88" s="4" t="s">
        <v>21</v>
      </c>
      <c r="D88" s="4" t="s">
        <v>543</v>
      </c>
      <c r="E88" s="4" t="s">
        <v>444</v>
      </c>
      <c r="F88" s="4" t="s">
        <v>348</v>
      </c>
      <c r="G88" s="7" t="s">
        <v>250</v>
      </c>
    </row>
    <row r="89" spans="1:7" x14ac:dyDescent="0.25">
      <c r="A89" s="3">
        <v>88</v>
      </c>
      <c r="B89" s="4" t="s">
        <v>26</v>
      </c>
      <c r="C89" s="4" t="s">
        <v>27</v>
      </c>
      <c r="D89" s="4" t="s">
        <v>544</v>
      </c>
      <c r="E89" s="4" t="s">
        <v>445</v>
      </c>
      <c r="F89" s="4" t="s">
        <v>349</v>
      </c>
      <c r="G89" s="7" t="s">
        <v>251</v>
      </c>
    </row>
    <row r="90" spans="1:7" x14ac:dyDescent="0.25">
      <c r="A90" s="3">
        <v>89</v>
      </c>
      <c r="B90" s="4" t="s">
        <v>208</v>
      </c>
      <c r="C90" s="4" t="s">
        <v>209</v>
      </c>
      <c r="D90" s="4" t="s">
        <v>545</v>
      </c>
      <c r="E90" s="4" t="s">
        <v>446</v>
      </c>
      <c r="F90" s="4" t="s">
        <v>350</v>
      </c>
      <c r="G90" s="7" t="s">
        <v>259</v>
      </c>
    </row>
    <row r="91" spans="1:7" x14ac:dyDescent="0.25">
      <c r="A91" s="3">
        <v>90</v>
      </c>
      <c r="B91" s="4" t="s">
        <v>210</v>
      </c>
      <c r="C91" s="4" t="s">
        <v>211</v>
      </c>
      <c r="D91" s="4" t="s">
        <v>546</v>
      </c>
      <c r="E91" s="4" t="s">
        <v>447</v>
      </c>
      <c r="F91" s="4" t="s">
        <v>351</v>
      </c>
      <c r="G91" s="7" t="s">
        <v>259</v>
      </c>
    </row>
    <row r="92" spans="1:7" x14ac:dyDescent="0.25">
      <c r="A92" s="3">
        <v>91</v>
      </c>
      <c r="B92" s="4" t="s">
        <v>212</v>
      </c>
      <c r="C92" s="4" t="s">
        <v>213</v>
      </c>
      <c r="D92" s="4" t="s">
        <v>547</v>
      </c>
      <c r="E92" s="4" t="s">
        <v>448</v>
      </c>
      <c r="F92" s="4" t="s">
        <v>267</v>
      </c>
      <c r="G92" s="7" t="s">
        <v>259</v>
      </c>
    </row>
    <row r="93" spans="1:7" x14ac:dyDescent="0.25">
      <c r="A93" s="3">
        <v>92</v>
      </c>
      <c r="B93" s="4" t="s">
        <v>214</v>
      </c>
      <c r="C93" s="4" t="s">
        <v>215</v>
      </c>
      <c r="D93" s="4" t="s">
        <v>548</v>
      </c>
      <c r="E93" s="4" t="s">
        <v>449</v>
      </c>
      <c r="F93" s="4" t="s">
        <v>352</v>
      </c>
      <c r="G93" s="7" t="s">
        <v>259</v>
      </c>
    </row>
    <row r="94" spans="1:7" x14ac:dyDescent="0.25">
      <c r="A94" s="3">
        <v>93</v>
      </c>
      <c r="B94" s="4" t="s">
        <v>217</v>
      </c>
      <c r="C94" s="4" t="s">
        <v>550</v>
      </c>
      <c r="D94" s="4" t="s">
        <v>549</v>
      </c>
      <c r="E94" s="4" t="s">
        <v>450</v>
      </c>
      <c r="F94" s="4" t="s">
        <v>353</v>
      </c>
      <c r="G94" s="7" t="s">
        <v>259</v>
      </c>
    </row>
    <row r="95" spans="1:7" x14ac:dyDescent="0.25">
      <c r="A95" s="3">
        <v>94</v>
      </c>
      <c r="B95" s="4" t="s">
        <v>218</v>
      </c>
      <c r="C95" s="4" t="s">
        <v>219</v>
      </c>
      <c r="D95" s="4" t="s">
        <v>551</v>
      </c>
      <c r="E95" s="4" t="s">
        <v>451</v>
      </c>
      <c r="F95" s="4" t="s">
        <v>354</v>
      </c>
      <c r="G95" s="7" t="s">
        <v>259</v>
      </c>
    </row>
    <row r="96" spans="1:7" x14ac:dyDescent="0.25">
      <c r="A96" s="3">
        <v>95</v>
      </c>
      <c r="B96" s="4" t="s">
        <v>221</v>
      </c>
      <c r="C96" s="4" t="s">
        <v>220</v>
      </c>
      <c r="D96" s="4" t="s">
        <v>552</v>
      </c>
      <c r="E96" s="4" t="s">
        <v>452</v>
      </c>
      <c r="F96" s="4" t="s">
        <v>355</v>
      </c>
      <c r="G96" s="7" t="s">
        <v>259</v>
      </c>
    </row>
    <row r="97" spans="1:7" x14ac:dyDescent="0.25">
      <c r="A97" s="3">
        <v>96</v>
      </c>
      <c r="B97" s="4" t="s">
        <v>223</v>
      </c>
      <c r="C97" s="4" t="s">
        <v>222</v>
      </c>
      <c r="D97" s="4" t="s">
        <v>553</v>
      </c>
      <c r="E97" s="4" t="s">
        <v>453</v>
      </c>
      <c r="F97" s="4" t="s">
        <v>356</v>
      </c>
      <c r="G97" s="7" t="s">
        <v>259</v>
      </c>
    </row>
    <row r="98" spans="1:7" x14ac:dyDescent="0.25">
      <c r="A98" s="3">
        <v>97</v>
      </c>
      <c r="B98" s="4" t="s">
        <v>225</v>
      </c>
      <c r="C98" s="4" t="s">
        <v>554</v>
      </c>
      <c r="D98" s="4" t="s">
        <v>553</v>
      </c>
      <c r="E98" s="4" t="s">
        <v>446</v>
      </c>
      <c r="F98" s="4" t="s">
        <v>572</v>
      </c>
      <c r="G98" s="7" t="s">
        <v>259</v>
      </c>
    </row>
    <row r="99" spans="1:7" x14ac:dyDescent="0.25">
      <c r="A99" s="3">
        <v>98</v>
      </c>
      <c r="B99" s="4" t="s">
        <v>226</v>
      </c>
      <c r="C99" s="4" t="s">
        <v>227</v>
      </c>
      <c r="D99" s="4" t="s">
        <v>555</v>
      </c>
      <c r="E99" s="4" t="s">
        <v>454</v>
      </c>
      <c r="F99" s="4" t="s">
        <v>573</v>
      </c>
      <c r="G99" s="7" t="s">
        <v>259</v>
      </c>
    </row>
    <row r="100" spans="1:7" x14ac:dyDescent="0.25">
      <c r="A100" s="3">
        <v>99</v>
      </c>
      <c r="B100" s="4" t="s">
        <v>229</v>
      </c>
      <c r="C100" s="4" t="s">
        <v>228</v>
      </c>
      <c r="D100" s="4" t="s">
        <v>556</v>
      </c>
      <c r="E100" s="4" t="s">
        <v>455</v>
      </c>
      <c r="F100" s="4" t="s">
        <v>357</v>
      </c>
      <c r="G100" s="7" t="s">
        <v>259</v>
      </c>
    </row>
    <row r="101" spans="1:7" x14ac:dyDescent="0.25">
      <c r="A101" s="3">
        <v>100</v>
      </c>
      <c r="B101" s="4" t="s">
        <v>231</v>
      </c>
      <c r="C101" s="4" t="s">
        <v>230</v>
      </c>
      <c r="D101" s="4" t="s">
        <v>557</v>
      </c>
      <c r="E101" s="4" t="s">
        <v>456</v>
      </c>
      <c r="F101" s="4" t="s">
        <v>357</v>
      </c>
      <c r="G101" s="7" t="s">
        <v>259</v>
      </c>
    </row>
    <row r="102" spans="1:7" x14ac:dyDescent="0.25">
      <c r="A102" s="3">
        <v>101</v>
      </c>
      <c r="B102" s="4" t="s">
        <v>233</v>
      </c>
      <c r="C102" s="4" t="s">
        <v>232</v>
      </c>
      <c r="D102" s="4" t="s">
        <v>558</v>
      </c>
      <c r="E102" s="4" t="s">
        <v>457</v>
      </c>
      <c r="F102" s="4" t="s">
        <v>357</v>
      </c>
      <c r="G102" s="7" t="s">
        <v>259</v>
      </c>
    </row>
    <row r="103" spans="1:7" x14ac:dyDescent="0.25">
      <c r="A103" s="3">
        <v>102</v>
      </c>
      <c r="B103" s="4" t="s">
        <v>235</v>
      </c>
      <c r="C103" s="4" t="s">
        <v>234</v>
      </c>
      <c r="D103" s="4" t="s">
        <v>559</v>
      </c>
      <c r="E103" s="4" t="s">
        <v>457</v>
      </c>
      <c r="F103" s="4" t="s">
        <v>357</v>
      </c>
      <c r="G103" s="7" t="s">
        <v>259</v>
      </c>
    </row>
    <row r="104" spans="1:7" x14ac:dyDescent="0.25">
      <c r="A104" s="3">
        <v>103</v>
      </c>
      <c r="B104" s="4" t="s">
        <v>236</v>
      </c>
      <c r="C104" s="4" t="s">
        <v>237</v>
      </c>
      <c r="D104" s="4" t="s">
        <v>560</v>
      </c>
      <c r="E104" s="4" t="s">
        <v>458</v>
      </c>
      <c r="F104" s="4" t="s">
        <v>357</v>
      </c>
      <c r="G104" s="7" t="s">
        <v>259</v>
      </c>
    </row>
    <row r="105" spans="1:7" x14ac:dyDescent="0.25">
      <c r="A105" s="3">
        <v>104</v>
      </c>
      <c r="B105" s="4" t="s">
        <v>40</v>
      </c>
      <c r="C105" s="4" t="s">
        <v>41</v>
      </c>
      <c r="D105" s="4" t="s">
        <v>561</v>
      </c>
      <c r="E105" s="4" t="s">
        <v>357</v>
      </c>
      <c r="F105" s="4" t="s">
        <v>357</v>
      </c>
      <c r="G105" s="8" t="s">
        <v>260</v>
      </c>
    </row>
    <row r="106" spans="1:7" x14ac:dyDescent="0.25">
      <c r="A106" s="3">
        <v>105</v>
      </c>
      <c r="B106" s="4" t="s">
        <v>48</v>
      </c>
      <c r="C106" s="4" t="s">
        <v>49</v>
      </c>
      <c r="D106" s="4" t="s">
        <v>560</v>
      </c>
      <c r="E106" s="4" t="s">
        <v>357</v>
      </c>
      <c r="F106" s="4" t="s">
        <v>357</v>
      </c>
      <c r="G106" s="8" t="s">
        <v>260</v>
      </c>
    </row>
    <row r="107" spans="1:7" x14ac:dyDescent="0.25">
      <c r="A107" s="3">
        <v>106</v>
      </c>
      <c r="B107" s="4" t="s">
        <v>56</v>
      </c>
      <c r="C107" s="4" t="s">
        <v>57</v>
      </c>
      <c r="D107" s="4" t="s">
        <v>562</v>
      </c>
      <c r="E107" s="4" t="s">
        <v>357</v>
      </c>
      <c r="F107" s="4" t="s">
        <v>357</v>
      </c>
      <c r="G107" s="8" t="s">
        <v>260</v>
      </c>
    </row>
    <row r="108" spans="1:7" x14ac:dyDescent="0.25">
      <c r="A108" s="3">
        <v>107</v>
      </c>
      <c r="B108" s="4" t="s">
        <v>64</v>
      </c>
      <c r="C108" s="4" t="s">
        <v>65</v>
      </c>
      <c r="D108" s="4" t="s">
        <v>563</v>
      </c>
      <c r="E108" s="4" t="s">
        <v>357</v>
      </c>
      <c r="F108" s="4" t="s">
        <v>357</v>
      </c>
      <c r="G108" s="8" t="s">
        <v>260</v>
      </c>
    </row>
    <row r="109" spans="1:7" x14ac:dyDescent="0.25">
      <c r="A109" s="3">
        <v>108</v>
      </c>
      <c r="B109" s="4" t="s">
        <v>72</v>
      </c>
      <c r="C109" s="4" t="s">
        <v>73</v>
      </c>
      <c r="D109" s="4" t="s">
        <v>562</v>
      </c>
      <c r="E109" s="4" t="s">
        <v>357</v>
      </c>
      <c r="F109" s="4" t="s">
        <v>357</v>
      </c>
      <c r="G109" s="8" t="s">
        <v>260</v>
      </c>
    </row>
    <row r="110" spans="1:7" x14ac:dyDescent="0.25">
      <c r="A110" s="3">
        <v>109</v>
      </c>
      <c r="B110" s="4" t="s">
        <v>80</v>
      </c>
      <c r="C110" s="4" t="s">
        <v>81</v>
      </c>
      <c r="D110" s="4" t="s">
        <v>564</v>
      </c>
      <c r="E110" s="4" t="s">
        <v>357</v>
      </c>
      <c r="F110" s="4" t="s">
        <v>357</v>
      </c>
      <c r="G110" s="8" t="s">
        <v>260</v>
      </c>
    </row>
    <row r="111" spans="1:7" x14ac:dyDescent="0.25">
      <c r="A111" s="3">
        <v>110</v>
      </c>
      <c r="B111" s="4" t="s">
        <v>89</v>
      </c>
      <c r="C111" s="4" t="s">
        <v>247</v>
      </c>
      <c r="D111" s="4" t="s">
        <v>565</v>
      </c>
      <c r="E111" s="4" t="s">
        <v>357</v>
      </c>
      <c r="F111" s="4" t="s">
        <v>357</v>
      </c>
      <c r="G111" s="8" t="s">
        <v>260</v>
      </c>
    </row>
    <row r="112" spans="1:7" x14ac:dyDescent="0.25">
      <c r="A112" s="3">
        <v>111</v>
      </c>
      <c r="B112" s="4" t="s">
        <v>96</v>
      </c>
      <c r="C112" s="4" t="s">
        <v>97</v>
      </c>
      <c r="D112" s="4" t="s">
        <v>566</v>
      </c>
      <c r="E112" s="4" t="s">
        <v>357</v>
      </c>
      <c r="F112" s="4" t="s">
        <v>357</v>
      </c>
      <c r="G112" s="8" t="s">
        <v>260</v>
      </c>
    </row>
    <row r="113" spans="1:7" x14ac:dyDescent="0.25">
      <c r="A113" s="3">
        <v>112</v>
      </c>
      <c r="B113" s="4" t="s">
        <v>104</v>
      </c>
      <c r="C113" s="4" t="s">
        <v>105</v>
      </c>
      <c r="D113" s="4" t="s">
        <v>567</v>
      </c>
      <c r="E113" s="4" t="s">
        <v>357</v>
      </c>
      <c r="F113" s="4" t="s">
        <v>357</v>
      </c>
      <c r="G113" s="8" t="s">
        <v>260</v>
      </c>
    </row>
    <row r="114" spans="1:7" x14ac:dyDescent="0.25">
      <c r="A114" s="3">
        <v>113</v>
      </c>
      <c r="B114" s="4" t="s">
        <v>116</v>
      </c>
      <c r="C114" s="4" t="s">
        <v>117</v>
      </c>
      <c r="D114" s="4" t="s">
        <v>568</v>
      </c>
      <c r="E114" s="4" t="s">
        <v>357</v>
      </c>
      <c r="F114" s="4" t="s">
        <v>357</v>
      </c>
      <c r="G114" s="8" t="s">
        <v>260</v>
      </c>
    </row>
    <row r="115" spans="1:7" x14ac:dyDescent="0.25">
      <c r="A115" s="3">
        <v>114</v>
      </c>
      <c r="B115" s="4" t="s">
        <v>129</v>
      </c>
      <c r="C115" s="4" t="s">
        <v>128</v>
      </c>
      <c r="D115" s="4" t="s">
        <v>569</v>
      </c>
      <c r="E115" s="4" t="s">
        <v>357</v>
      </c>
      <c r="F115" s="4" t="s">
        <v>357</v>
      </c>
      <c r="G115" s="8" t="s">
        <v>260</v>
      </c>
    </row>
    <row r="116" spans="1:7" x14ac:dyDescent="0.25">
      <c r="A116" s="3">
        <v>115</v>
      </c>
      <c r="B116" s="4" t="s">
        <v>138</v>
      </c>
      <c r="C116" s="4" t="s">
        <v>139</v>
      </c>
      <c r="D116" s="4" t="s">
        <v>569</v>
      </c>
      <c r="E116" s="4" t="s">
        <v>357</v>
      </c>
      <c r="F116" s="4" t="s">
        <v>357</v>
      </c>
      <c r="G116" s="8" t="s">
        <v>260</v>
      </c>
    </row>
    <row r="117" spans="1:7" x14ac:dyDescent="0.25">
      <c r="A117" s="3">
        <v>116</v>
      </c>
      <c r="B117" s="4" t="s">
        <v>150</v>
      </c>
      <c r="C117" s="4" t="s">
        <v>151</v>
      </c>
      <c r="D117" s="4" t="s">
        <v>570</v>
      </c>
      <c r="E117" s="4" t="s">
        <v>357</v>
      </c>
      <c r="F117" s="4" t="s">
        <v>357</v>
      </c>
      <c r="G117" s="8" t="s">
        <v>260</v>
      </c>
    </row>
    <row r="118" spans="1:7" x14ac:dyDescent="0.25">
      <c r="A118" s="3">
        <v>117</v>
      </c>
      <c r="B118" s="4" t="s">
        <v>163</v>
      </c>
      <c r="C118" s="4" t="s">
        <v>248</v>
      </c>
      <c r="D118" s="4" t="s">
        <v>571</v>
      </c>
      <c r="E118" s="4" t="s">
        <v>357</v>
      </c>
      <c r="F118" s="4" t="s">
        <v>357</v>
      </c>
      <c r="G118" s="8" t="s">
        <v>260</v>
      </c>
    </row>
    <row r="119" spans="1:7" x14ac:dyDescent="0.25">
      <c r="A119" s="3">
        <v>118</v>
      </c>
      <c r="B119" s="4" t="s">
        <v>176</v>
      </c>
      <c r="C119" s="4" t="s">
        <v>177</v>
      </c>
      <c r="D119" s="4" t="s">
        <v>571</v>
      </c>
      <c r="E119" s="4" t="s">
        <v>357</v>
      </c>
      <c r="F119" s="4" t="s">
        <v>357</v>
      </c>
      <c r="G119" s="8" t="s">
        <v>260</v>
      </c>
    </row>
  </sheetData>
  <printOptions horizontalCentered="1"/>
  <pageMargins left="0.31496062992125984" right="0.31496062992125984" top="0.39370078740157483" bottom="0.3937007874015748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INSTRUÇÕES</vt:lpstr>
      <vt:lpstr>Tabela Periódica</vt:lpstr>
      <vt:lpstr>Lista</vt:lpstr>
      <vt:lpstr>Lista!Area_de_impressao</vt:lpstr>
      <vt:lpstr>'Tabela Periódica'!Area_de_impressao</vt:lpstr>
      <vt:lpstr>numero_atomico</vt:lpstr>
      <vt:lpstr>tabela</vt:lpstr>
      <vt:lpstr>Lista!Titulos_de_impressao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2026-02-03T20:40:26Z</cp:lastPrinted>
  <dcterms:created xsi:type="dcterms:W3CDTF">2026-02-02T13:30:25Z</dcterms:created>
  <dcterms:modified xsi:type="dcterms:W3CDTF">2026-02-03T20:41:36Z</dcterms:modified>
</cp:coreProperties>
</file>