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1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laoh\Desktop\"/>
    </mc:Choice>
  </mc:AlternateContent>
  <xr:revisionPtr revIDLastSave="0" documentId="13_ncr:1_{77FF868A-6EDA-4E3F-B20E-3D4E0DC3CFFB}" xr6:coauthVersionLast="47" xr6:coauthVersionMax="47" xr10:uidLastSave="{00000000-0000-0000-0000-000000000000}"/>
  <bookViews>
    <workbookView xWindow="-108" yWindow="-108" windowWidth="23256" windowHeight="12456" xr2:uid="{0431438F-B376-4740-8450-293BA434C696}"/>
  </bookViews>
  <sheets>
    <sheet name="VP" sheetId="2" r:id="rId1"/>
    <sheet name="VPL" sheetId="3" r:id="rId2"/>
    <sheet name="VF" sheetId="4" r:id="rId3"/>
    <sheet name="NPER" sheetId="5" r:id="rId4"/>
    <sheet name="PGTO" sheetId="6" r:id="rId5"/>
    <sheet name="TAXA" sheetId="7" r:id="rId6"/>
    <sheet name="TIR" sheetId="8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8" l="1"/>
  <c r="B5" i="7"/>
  <c r="B5" i="6"/>
  <c r="B6" i="5"/>
  <c r="B5" i="4"/>
  <c r="B9" i="3"/>
  <c r="B5" i="2"/>
</calcChain>
</file>

<file path=xl/sharedStrings.xml><?xml version="1.0" encoding="utf-8"?>
<sst xmlns="http://schemas.openxmlformats.org/spreadsheetml/2006/main" count="43" uniqueCount="32">
  <si>
    <t>VP</t>
  </si>
  <si>
    <t>Taxa:</t>
  </si>
  <si>
    <t>Parcelas:</t>
  </si>
  <si>
    <t>VP:</t>
  </si>
  <si>
    <t>VF (Valor Futuro):</t>
  </si>
  <si>
    <t>VPL</t>
  </si>
  <si>
    <t>Valor o Investimento:</t>
  </si>
  <si>
    <t>Taxa de Desconto:</t>
  </si>
  <si>
    <t>Ano 1</t>
  </si>
  <si>
    <t>Ano 2</t>
  </si>
  <si>
    <t>Ano 3</t>
  </si>
  <si>
    <t>Ano 4</t>
  </si>
  <si>
    <t>Ano 5</t>
  </si>
  <si>
    <t>TIR:</t>
  </si>
  <si>
    <t>VPL:</t>
  </si>
  <si>
    <t>VF</t>
  </si>
  <si>
    <t>VF:</t>
  </si>
  <si>
    <t>VP (Valor Presente):</t>
  </si>
  <si>
    <t>NPER</t>
  </si>
  <si>
    <t>Valor do equipamento:</t>
  </si>
  <si>
    <t>Saldo disponível para compra:</t>
  </si>
  <si>
    <t>Valor poupado:</t>
  </si>
  <si>
    <t>Tempo para compra do equipamento:</t>
  </si>
  <si>
    <t>PGTO</t>
  </si>
  <si>
    <t>Valor financiado:</t>
  </si>
  <si>
    <t>Juros:</t>
  </si>
  <si>
    <t>Pagamentos mensais:</t>
  </si>
  <si>
    <t>TAXA</t>
  </si>
  <si>
    <t>Valor do financiamento:</t>
  </si>
  <si>
    <t>Valor da parcela:</t>
  </si>
  <si>
    <t>TIR</t>
  </si>
  <si>
    <t>Investimento inicial: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</si>
</sst>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&quot;R$&quot;\ #,##0.00;[Red]\-&quot;R$&quot;\ #,##0.00"/>
    <numFmt numFmtId="168" formatCode="&quot;R$&quot;\ #,##0.00"/>
  </numFmts>
  <fonts count="6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1"/>
      <color theme="0"/>
      <name val="Calibri"/>
      <family val="2"/>
    </font>
    <font>
      <b/>
      <sz val="11"/>
      <color theme="1"/>
      <name val="Calibri"/>
      <family val="2"/>
    </font>
    <font>
      <b/>
      <sz val="12"/>
      <color theme="0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6666"/>
        <bgColor indexed="64"/>
      </patternFill>
    </fill>
  </fills>
  <borders count="2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horizontal="center"/>
    </xf>
    <xf numFmtId="0" fontId="4" fillId="2" borderId="1" xfId="0" applyFont="1" applyFill="1" applyBorder="1" applyAlignment="1">
      <alignment horizontal="center"/>
    </xf>
    <xf numFmtId="0" fontId="0" fillId="0" borderId="1" xfId="0" applyBorder="1"/>
    <xf numFmtId="9" fontId="0" fillId="0" borderId="1" xfId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3" fillId="0" borderId="1" xfId="0" applyFont="1" applyBorder="1"/>
    <xf numFmtId="0" fontId="2" fillId="2" borderId="1" xfId="0" applyFont="1" applyFill="1" applyBorder="1"/>
    <xf numFmtId="168" fontId="0" fillId="0" borderId="1" xfId="0" applyNumberFormat="1" applyBorder="1" applyAlignment="1">
      <alignment horizontal="center"/>
    </xf>
    <xf numFmtId="168" fontId="2" fillId="2" borderId="1" xfId="0" applyNumberFormat="1" applyFont="1" applyFill="1" applyBorder="1" applyAlignment="1">
      <alignment horizontal="center"/>
    </xf>
    <xf numFmtId="9" fontId="0" fillId="0" borderId="1" xfId="1" applyFont="1" applyBorder="1"/>
    <xf numFmtId="168" fontId="0" fillId="0" borderId="1" xfId="0" applyNumberFormat="1" applyBorder="1"/>
    <xf numFmtId="8" fontId="0" fillId="0" borderId="0" xfId="0" applyNumberFormat="1"/>
    <xf numFmtId="8" fontId="2" fillId="2" borderId="1" xfId="0" applyNumberFormat="1" applyFont="1" applyFill="1" applyBorder="1" applyAlignment="1">
      <alignment horizontal="center"/>
    </xf>
    <xf numFmtId="9" fontId="2" fillId="2" borderId="1" xfId="0" applyNumberFormat="1" applyFont="1" applyFill="1" applyBorder="1" applyAlignment="1">
      <alignment horizontal="center"/>
    </xf>
    <xf numFmtId="10" fontId="2" fillId="2" borderId="1" xfId="0" applyNumberFormat="1" applyFont="1" applyFill="1" applyBorder="1" applyAlignment="1">
      <alignment horizontal="center"/>
    </xf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colors>
    <mruColors>
      <color rgb="FF0066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92317C-7351-4765-B87E-674F76CFB792}">
  <dimension ref="A1:B5"/>
  <sheetViews>
    <sheetView showGridLines="0" tabSelected="1" workbookViewId="0">
      <selection activeCell="B19" sqref="B19"/>
    </sheetView>
  </sheetViews>
  <sheetFormatPr defaultRowHeight="14.4" x14ac:dyDescent="0.3"/>
  <cols>
    <col min="1" max="1" width="16.6640625" customWidth="1"/>
    <col min="2" max="2" width="13.6640625" style="1" customWidth="1"/>
  </cols>
  <sheetData>
    <row r="1" spans="1:2" ht="15.6" x14ac:dyDescent="0.3">
      <c r="A1" s="2" t="s">
        <v>0</v>
      </c>
      <c r="B1" s="2"/>
    </row>
    <row r="2" spans="1:2" x14ac:dyDescent="0.3">
      <c r="A2" s="6" t="s">
        <v>1</v>
      </c>
      <c r="B2" s="4">
        <v>0.03</v>
      </c>
    </row>
    <row r="3" spans="1:2" x14ac:dyDescent="0.3">
      <c r="A3" s="6" t="s">
        <v>2</v>
      </c>
      <c r="B3" s="5">
        <v>6</v>
      </c>
    </row>
    <row r="4" spans="1:2" x14ac:dyDescent="0.3">
      <c r="A4" s="6" t="s">
        <v>4</v>
      </c>
      <c r="B4" s="8">
        <v>30000</v>
      </c>
    </row>
    <row r="5" spans="1:2" x14ac:dyDescent="0.3">
      <c r="A5" s="7" t="s">
        <v>3</v>
      </c>
      <c r="B5" s="9">
        <f>PV(B2,B3,,-B4)</f>
        <v>25124.527700509632</v>
      </c>
    </row>
  </sheetData>
  <mergeCells count="1">
    <mergeCell ref="A1:B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8C183D-3065-4D92-8AB0-AF65C0D27F37}">
  <dimension ref="A1:B9"/>
  <sheetViews>
    <sheetView showGridLines="0" workbookViewId="0">
      <selection sqref="A1:B1"/>
    </sheetView>
  </sheetViews>
  <sheetFormatPr defaultRowHeight="14.4" x14ac:dyDescent="0.3"/>
  <cols>
    <col min="1" max="1" width="20" customWidth="1"/>
    <col min="2" max="2" width="13.33203125" style="1" customWidth="1"/>
  </cols>
  <sheetData>
    <row r="1" spans="1:2" ht="15.6" x14ac:dyDescent="0.3">
      <c r="A1" s="2" t="s">
        <v>5</v>
      </c>
      <c r="B1" s="2"/>
    </row>
    <row r="2" spans="1:2" x14ac:dyDescent="0.3">
      <c r="A2" s="6" t="s">
        <v>7</v>
      </c>
      <c r="B2" s="4">
        <v>0.1</v>
      </c>
    </row>
    <row r="3" spans="1:2" x14ac:dyDescent="0.3">
      <c r="A3" s="6" t="s">
        <v>6</v>
      </c>
      <c r="B3" s="8">
        <v>30000</v>
      </c>
    </row>
    <row r="4" spans="1:2" x14ac:dyDescent="0.3">
      <c r="A4" s="6" t="s">
        <v>8</v>
      </c>
      <c r="B4" s="8">
        <v>20000</v>
      </c>
    </row>
    <row r="5" spans="1:2" x14ac:dyDescent="0.3">
      <c r="A5" s="6" t="s">
        <v>9</v>
      </c>
      <c r="B5" s="8">
        <v>20000</v>
      </c>
    </row>
    <row r="6" spans="1:2" x14ac:dyDescent="0.3">
      <c r="A6" s="6" t="s">
        <v>10</v>
      </c>
      <c r="B6" s="8">
        <v>20000</v>
      </c>
    </row>
    <row r="7" spans="1:2" x14ac:dyDescent="0.3">
      <c r="A7" s="6" t="s">
        <v>11</v>
      </c>
      <c r="B7" s="8">
        <v>20000</v>
      </c>
    </row>
    <row r="8" spans="1:2" x14ac:dyDescent="0.3">
      <c r="A8" s="6" t="s">
        <v>12</v>
      </c>
      <c r="B8" s="8">
        <v>20000</v>
      </c>
    </row>
    <row r="9" spans="1:2" x14ac:dyDescent="0.3">
      <c r="A9" s="7" t="s">
        <v>14</v>
      </c>
      <c r="B9" s="9">
        <f>NPV(B2,B4:B8)-B3</f>
        <v>45815.735388168949</v>
      </c>
    </row>
  </sheetData>
  <mergeCells count="1">
    <mergeCell ref="A1:B1"/>
  </mergeCells>
  <phoneticPr fontId="5" type="noConversion"/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31E118-3BA6-49FF-8BFB-1B1E3DECD17F}">
  <dimension ref="A1:B5"/>
  <sheetViews>
    <sheetView showGridLines="0" workbookViewId="0">
      <selection activeCell="E17" sqref="E17"/>
    </sheetView>
  </sheetViews>
  <sheetFormatPr defaultRowHeight="14.4" x14ac:dyDescent="0.3"/>
  <cols>
    <col min="1" max="1" width="18.109375" bestFit="1" customWidth="1"/>
    <col min="2" max="2" width="12" style="1" customWidth="1"/>
  </cols>
  <sheetData>
    <row r="1" spans="1:2" ht="15.6" x14ac:dyDescent="0.3">
      <c r="A1" s="2" t="s">
        <v>15</v>
      </c>
      <c r="B1" s="2"/>
    </row>
    <row r="2" spans="1:2" x14ac:dyDescent="0.3">
      <c r="A2" s="6" t="s">
        <v>1</v>
      </c>
      <c r="B2" s="4">
        <v>0.03</v>
      </c>
    </row>
    <row r="3" spans="1:2" x14ac:dyDescent="0.3">
      <c r="A3" s="6" t="s">
        <v>2</v>
      </c>
      <c r="B3" s="5">
        <v>6</v>
      </c>
    </row>
    <row r="4" spans="1:2" x14ac:dyDescent="0.3">
      <c r="A4" s="6" t="s">
        <v>17</v>
      </c>
      <c r="B4" s="8">
        <v>25124.53</v>
      </c>
    </row>
    <row r="5" spans="1:2" x14ac:dyDescent="0.3">
      <c r="A5" s="7" t="s">
        <v>16</v>
      </c>
      <c r="B5" s="9">
        <f>FV(B2,B3,,-B4)</f>
        <v>30000.002745711754</v>
      </c>
    </row>
  </sheetData>
  <mergeCells count="1">
    <mergeCell ref="A1:B1"/>
  </mergeCells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DD7A69-C8A2-433B-94A1-FFA733B46A7A}">
  <dimension ref="A1:B6"/>
  <sheetViews>
    <sheetView showGridLines="0" workbookViewId="0">
      <selection activeCell="H23" sqref="H23"/>
    </sheetView>
  </sheetViews>
  <sheetFormatPr defaultRowHeight="14.4" x14ac:dyDescent="0.3"/>
  <cols>
    <col min="1" max="1" width="32.33203125" bestFit="1" customWidth="1"/>
    <col min="2" max="2" width="12.5546875" bestFit="1" customWidth="1"/>
  </cols>
  <sheetData>
    <row r="1" spans="1:2" ht="15.6" x14ac:dyDescent="0.3">
      <c r="A1" s="2" t="s">
        <v>18</v>
      </c>
      <c r="B1" s="2"/>
    </row>
    <row r="2" spans="1:2" x14ac:dyDescent="0.3">
      <c r="A2" s="6" t="s">
        <v>19</v>
      </c>
      <c r="B2" s="11">
        <v>10000</v>
      </c>
    </row>
    <row r="3" spans="1:2" x14ac:dyDescent="0.3">
      <c r="A3" s="6" t="s">
        <v>20</v>
      </c>
      <c r="B3" s="11">
        <v>2000</v>
      </c>
    </row>
    <row r="4" spans="1:2" x14ac:dyDescent="0.3">
      <c r="A4" s="6" t="s">
        <v>21</v>
      </c>
      <c r="B4" s="11">
        <v>500</v>
      </c>
    </row>
    <row r="5" spans="1:2" x14ac:dyDescent="0.3">
      <c r="A5" s="6" t="s">
        <v>1</v>
      </c>
      <c r="B5" s="10">
        <v>0.12</v>
      </c>
    </row>
    <row r="6" spans="1:2" x14ac:dyDescent="0.3">
      <c r="A6" s="7" t="s">
        <v>22</v>
      </c>
      <c r="B6" s="7">
        <f>NPER(B5,-B4,-B3,B2)</f>
        <v>7.3391246143282851</v>
      </c>
    </row>
  </sheetData>
  <mergeCells count="1">
    <mergeCell ref="A1:B1"/>
  </mergeCells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AE994D-5218-4FFD-BB67-FBCE4967E865}">
  <dimension ref="A1:G12"/>
  <sheetViews>
    <sheetView showGridLines="0" workbookViewId="0">
      <selection sqref="A1:B1"/>
    </sheetView>
  </sheetViews>
  <sheetFormatPr defaultRowHeight="14.4" x14ac:dyDescent="0.3"/>
  <cols>
    <col min="1" max="1" width="18.77734375" bestFit="1" customWidth="1"/>
    <col min="2" max="2" width="13" customWidth="1"/>
    <col min="3" max="3" width="10.5546875" bestFit="1" customWidth="1"/>
    <col min="7" max="7" width="10.5546875" bestFit="1" customWidth="1"/>
  </cols>
  <sheetData>
    <row r="1" spans="1:7" ht="15.6" x14ac:dyDescent="0.3">
      <c r="A1" s="2" t="s">
        <v>23</v>
      </c>
      <c r="B1" s="2"/>
    </row>
    <row r="2" spans="1:7" x14ac:dyDescent="0.3">
      <c r="A2" s="3" t="s">
        <v>24</v>
      </c>
      <c r="B2" s="8">
        <v>1500</v>
      </c>
    </row>
    <row r="3" spans="1:7" x14ac:dyDescent="0.3">
      <c r="A3" s="3" t="s">
        <v>2</v>
      </c>
      <c r="B3" s="5">
        <v>10</v>
      </c>
    </row>
    <row r="4" spans="1:7" x14ac:dyDescent="0.3">
      <c r="A4" s="3" t="s">
        <v>25</v>
      </c>
      <c r="B4" s="4">
        <v>0.05</v>
      </c>
    </row>
    <row r="5" spans="1:7" x14ac:dyDescent="0.3">
      <c r="A5" s="7" t="s">
        <v>26</v>
      </c>
      <c r="B5" s="13">
        <f>PMT(B4,B3,-B2)</f>
        <v>194.25686244818499</v>
      </c>
    </row>
    <row r="12" spans="1:7" x14ac:dyDescent="0.3">
      <c r="G12" s="12"/>
    </row>
  </sheetData>
  <mergeCells count="1">
    <mergeCell ref="A1:B1"/>
  </mergeCells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D1982B-820D-437F-BAB7-C60273EE5465}">
  <dimension ref="A1:B5"/>
  <sheetViews>
    <sheetView showGridLines="0" workbookViewId="0">
      <selection sqref="A1:B1"/>
    </sheetView>
  </sheetViews>
  <sheetFormatPr defaultRowHeight="14.4" x14ac:dyDescent="0.3"/>
  <cols>
    <col min="1" max="1" width="20.88671875" bestFit="1" customWidth="1"/>
    <col min="2" max="2" width="11.5546875" bestFit="1" customWidth="1"/>
  </cols>
  <sheetData>
    <row r="1" spans="1:2" ht="15.6" x14ac:dyDescent="0.3">
      <c r="A1" s="2" t="s">
        <v>27</v>
      </c>
      <c r="B1" s="2"/>
    </row>
    <row r="2" spans="1:2" x14ac:dyDescent="0.3">
      <c r="A2" s="3" t="s">
        <v>28</v>
      </c>
      <c r="B2" s="8">
        <v>28000</v>
      </c>
    </row>
    <row r="3" spans="1:2" x14ac:dyDescent="0.3">
      <c r="A3" s="3" t="s">
        <v>2</v>
      </c>
      <c r="B3" s="5">
        <v>60</v>
      </c>
    </row>
    <row r="4" spans="1:2" x14ac:dyDescent="0.3">
      <c r="A4" s="3" t="s">
        <v>29</v>
      </c>
      <c r="B4" s="8">
        <v>735</v>
      </c>
    </row>
    <row r="5" spans="1:2" x14ac:dyDescent="0.3">
      <c r="A5" s="7" t="s">
        <v>1</v>
      </c>
      <c r="B5" s="15">
        <f>RATE(B3,-B4,B2)</f>
        <v>1.6300516834933856E-2</v>
      </c>
    </row>
  </sheetData>
  <mergeCells count="1">
    <mergeCell ref="A1:B1"/>
  </mergeCells>
  <pageMargins left="0.511811024" right="0.511811024" top="0.78740157499999996" bottom="0.78740157499999996" header="0.31496062000000002" footer="0.3149606200000000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D7EE9E-09FE-478D-A49E-93846755B06B}">
  <dimension ref="A1:B8"/>
  <sheetViews>
    <sheetView showGridLines="0" workbookViewId="0">
      <selection activeCell="H20" sqref="H20"/>
    </sheetView>
  </sheetViews>
  <sheetFormatPr defaultRowHeight="14.4" x14ac:dyDescent="0.3"/>
  <cols>
    <col min="1" max="1" width="17.5546875" bestFit="1" customWidth="1"/>
    <col min="2" max="2" width="13.33203125" style="1" bestFit="1" customWidth="1"/>
  </cols>
  <sheetData>
    <row r="1" spans="1:2" ht="15.6" x14ac:dyDescent="0.3">
      <c r="A1" s="2" t="s">
        <v>30</v>
      </c>
      <c r="B1" s="2"/>
    </row>
    <row r="2" spans="1:2" x14ac:dyDescent="0.3">
      <c r="A2" s="3" t="s">
        <v>31</v>
      </c>
      <c r="B2" s="8">
        <v>-100000</v>
      </c>
    </row>
    <row r="3" spans="1:2" x14ac:dyDescent="0.3">
      <c r="A3" s="3" t="s">
        <v>8</v>
      </c>
      <c r="B3" s="8">
        <v>30000</v>
      </c>
    </row>
    <row r="4" spans="1:2" x14ac:dyDescent="0.3">
      <c r="A4" s="3" t="s">
        <v>9</v>
      </c>
      <c r="B4" s="8">
        <v>35000</v>
      </c>
    </row>
    <row r="5" spans="1:2" x14ac:dyDescent="0.3">
      <c r="A5" s="3" t="s">
        <v>10</v>
      </c>
      <c r="B5" s="8">
        <v>32000</v>
      </c>
    </row>
    <row r="6" spans="1:2" x14ac:dyDescent="0.3">
      <c r="A6" s="3" t="s">
        <v>11</v>
      </c>
      <c r="B6" s="8">
        <v>28000</v>
      </c>
    </row>
    <row r="7" spans="1:2" x14ac:dyDescent="0.3">
      <c r="A7" s="3" t="s">
        <v>12</v>
      </c>
      <c r="B7" s="8">
        <v>38000</v>
      </c>
    </row>
    <row r="8" spans="1:2" x14ac:dyDescent="0.3">
      <c r="A8" s="7" t="s">
        <v>13</v>
      </c>
      <c r="B8" s="14">
        <f>IRR(B2:B7)</f>
        <v>0.1847136123524058</v>
      </c>
    </row>
  </sheetData>
  <mergeCells count="1">
    <mergeCell ref="A1:B1"/>
  </mergeCells>
  <phoneticPr fontId="5" type="noConversion"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VP</vt:lpstr>
      <vt:lpstr>VPL</vt:lpstr>
      <vt:lpstr>VF</vt:lpstr>
      <vt:lpstr>NPER</vt:lpstr>
      <vt:lpstr>PGTO</vt:lpstr>
      <vt:lpstr>TAXA</vt:lpstr>
      <vt:lpstr>TIR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Ohashi</dc:creator>
  <cp:lastModifiedBy>Claudia Ohashi</cp:lastModifiedBy>
  <dcterms:created xsi:type="dcterms:W3CDTF">2025-03-24T15:44:49Z</dcterms:created>
  <dcterms:modified xsi:type="dcterms:W3CDTF">2025-03-24T18:18:27Z</dcterms:modified>
</cp:coreProperties>
</file>