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30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anto\OneDrive\Área de Trabalho\"/>
    </mc:Choice>
  </mc:AlternateContent>
  <xr:revisionPtr revIDLastSave="0" documentId="8_{0ED5EA5D-021E-4310-88BA-12B5A2E446AB}" xr6:coauthVersionLast="47" xr6:coauthVersionMax="47" xr10:uidLastSave="{00000000-0000-0000-0000-000000000000}"/>
  <bookViews>
    <workbookView xWindow="-108" yWindow="-108" windowWidth="23256" windowHeight="12456" xr2:uid="{A7FA6F2B-E1D8-4F2C-8B6D-093BE3D3FF8D}"/>
  </bookViews>
  <sheets>
    <sheet name="Ex1" sheetId="1" r:id="rId1"/>
    <sheet name="Ex2" sheetId="3" r:id="rId2"/>
    <sheet name="Ex3" sheetId="4" r:id="rId3"/>
    <sheet name="Ex4" sheetId="5" r:id="rId4"/>
    <sheet name="Ex5" sheetId="6" r:id="rId5"/>
    <sheet name="Ex6" sheetId="9" r:id="rId6"/>
    <sheet name="Ex7" sheetId="8" r:id="rId7"/>
    <sheet name="Ex8" sheetId="10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6" l="1"/>
  <c r="F6" i="10"/>
  <c r="F6" i="8"/>
  <c r="E6" i="9"/>
  <c r="F6" i="6"/>
  <c r="E4" i="5"/>
  <c r="E4" i="4"/>
  <c r="E2" i="3"/>
  <c r="D2" i="1"/>
</calcChain>
</file>

<file path=xl/sharedStrings.xml><?xml version="1.0" encoding="utf-8"?>
<sst xmlns="http://schemas.openxmlformats.org/spreadsheetml/2006/main" count="149" uniqueCount="43">
  <si>
    <t>Vendedor</t>
  </si>
  <si>
    <t>André</t>
  </si>
  <si>
    <t>Bruno</t>
  </si>
  <si>
    <t>Cinthia</t>
  </si>
  <si>
    <t>Daniel</t>
  </si>
  <si>
    <t>vendas</t>
  </si>
  <si>
    <t>Média de Vendas Vendedor André</t>
  </si>
  <si>
    <t>Data da Venda</t>
  </si>
  <si>
    <t>Média de Vendas antes de 08/02/2024</t>
  </si>
  <si>
    <t>Banana</t>
  </si>
  <si>
    <t>Laranja Pera</t>
  </si>
  <si>
    <t>Laranja Lima</t>
  </si>
  <si>
    <t>Uva</t>
  </si>
  <si>
    <t>Banana Prata</t>
  </si>
  <si>
    <t>Banana da Terra</t>
  </si>
  <si>
    <t>Uva Niagara</t>
  </si>
  <si>
    <t>Uva Rubi</t>
  </si>
  <si>
    <t>Limão</t>
  </si>
  <si>
    <t>Limão siciliano</t>
  </si>
  <si>
    <t>Limão taiti</t>
  </si>
  <si>
    <t>Produto</t>
  </si>
  <si>
    <t>Vendas</t>
  </si>
  <si>
    <t>Média de Vendas</t>
  </si>
  <si>
    <t>Abacate</t>
  </si>
  <si>
    <t>Laranja</t>
  </si>
  <si>
    <t>Pêssego</t>
  </si>
  <si>
    <t>Maracujá</t>
  </si>
  <si>
    <t>Maçã</t>
  </si>
  <si>
    <t>Melão</t>
  </si>
  <si>
    <t>Melancia</t>
  </si>
  <si>
    <t>Excluir</t>
  </si>
  <si>
    <t>Uva P</t>
  </si>
  <si>
    <t>Região</t>
  </si>
  <si>
    <t>Sul</t>
  </si>
  <si>
    <t>Norte</t>
  </si>
  <si>
    <t>Critérios</t>
  </si>
  <si>
    <t>Média</t>
  </si>
  <si>
    <t>Vendas Maiores do que</t>
  </si>
  <si>
    <t>A partir de:</t>
  </si>
  <si>
    <t>Banana Nanica</t>
  </si>
  <si>
    <t>Maçã Red</t>
  </si>
  <si>
    <t>Laranja Pêra</t>
  </si>
  <si>
    <t>Maçã Gala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</si>
</sst>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&quot;R$&quot;\ #,##0.00"/>
  </numFmts>
  <fonts count="3" x14ac:knownFonts="1"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170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170" fontId="0" fillId="0" borderId="1" xfId="0" applyNumberFormat="1" applyFont="1" applyBorder="1" applyAlignment="1">
      <alignment horizontal="center"/>
    </xf>
    <xf numFmtId="14" fontId="0" fillId="0" borderId="0" xfId="0" applyNumberFormat="1" applyAlignment="1">
      <alignment vertic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70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9BED8-C705-4919-9019-E8AA1955BA5A}">
  <dimension ref="A1:D10"/>
  <sheetViews>
    <sheetView showGridLines="0" tabSelected="1" workbookViewId="0">
      <selection activeCell="D2" sqref="D2"/>
    </sheetView>
  </sheetViews>
  <sheetFormatPr defaultRowHeight="14.4" x14ac:dyDescent="0.3"/>
  <cols>
    <col min="1" max="1" width="11.21875" customWidth="1"/>
    <col min="2" max="2" width="11.5546875" customWidth="1"/>
    <col min="3" max="3" width="3.88671875" customWidth="1"/>
    <col min="4" max="4" width="25.21875" customWidth="1"/>
  </cols>
  <sheetData>
    <row r="1" spans="1:4" s="5" customFormat="1" ht="28.8" x14ac:dyDescent="0.3">
      <c r="A1" s="4" t="s">
        <v>0</v>
      </c>
      <c r="B1" s="4" t="s">
        <v>5</v>
      </c>
      <c r="D1" s="6" t="s">
        <v>6</v>
      </c>
    </row>
    <row r="2" spans="1:4" x14ac:dyDescent="0.3">
      <c r="A2" s="3" t="s">
        <v>1</v>
      </c>
      <c r="B2" s="8">
        <v>133</v>
      </c>
      <c r="D2" s="8">
        <f>AVERAGEIF(A2:A10,"André",B2:B10)</f>
        <v>171.33333333333334</v>
      </c>
    </row>
    <row r="3" spans="1:4" x14ac:dyDescent="0.3">
      <c r="A3" s="3" t="s">
        <v>2</v>
      </c>
      <c r="B3" s="8">
        <v>218</v>
      </c>
    </row>
    <row r="4" spans="1:4" x14ac:dyDescent="0.3">
      <c r="A4" s="3" t="s">
        <v>3</v>
      </c>
      <c r="B4" s="8">
        <v>100</v>
      </c>
    </row>
    <row r="5" spans="1:4" x14ac:dyDescent="0.3">
      <c r="A5" s="3" t="s">
        <v>1</v>
      </c>
      <c r="B5" s="8">
        <v>201</v>
      </c>
    </row>
    <row r="6" spans="1:4" x14ac:dyDescent="0.3">
      <c r="A6" s="3" t="s">
        <v>2</v>
      </c>
      <c r="B6" s="8">
        <v>102</v>
      </c>
    </row>
    <row r="7" spans="1:4" x14ac:dyDescent="0.3">
      <c r="A7" s="3" t="s">
        <v>3</v>
      </c>
      <c r="B7" s="8">
        <v>145</v>
      </c>
    </row>
    <row r="8" spans="1:4" x14ac:dyDescent="0.3">
      <c r="A8" s="3" t="s">
        <v>1</v>
      </c>
      <c r="B8" s="8">
        <v>180</v>
      </c>
    </row>
    <row r="9" spans="1:4" x14ac:dyDescent="0.3">
      <c r="A9" s="3" t="s">
        <v>4</v>
      </c>
      <c r="B9" s="8">
        <v>207</v>
      </c>
    </row>
    <row r="10" spans="1:4" x14ac:dyDescent="0.3">
      <c r="A10" s="3" t="s">
        <v>3</v>
      </c>
      <c r="B10" s="8">
        <v>139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08D4D-AB6A-4604-88C4-7F9FD7AF555C}">
  <dimension ref="A1:H10"/>
  <sheetViews>
    <sheetView showGridLines="0" workbookViewId="0">
      <selection activeCell="H5" sqref="H5"/>
    </sheetView>
  </sheetViews>
  <sheetFormatPr defaultRowHeight="14.4" x14ac:dyDescent="0.3"/>
  <cols>
    <col min="1" max="1" width="11.21875" customWidth="1"/>
    <col min="2" max="2" width="14.109375" customWidth="1"/>
    <col min="3" max="3" width="14.77734375" customWidth="1"/>
    <col min="4" max="4" width="3.88671875" customWidth="1"/>
    <col min="5" max="5" width="25.21875" customWidth="1"/>
    <col min="8" max="8" width="10.33203125" bestFit="1" customWidth="1"/>
  </cols>
  <sheetData>
    <row r="1" spans="1:8" s="5" customFormat="1" ht="28.8" x14ac:dyDescent="0.3">
      <c r="A1" s="4" t="s">
        <v>0</v>
      </c>
      <c r="B1" s="4" t="s">
        <v>5</v>
      </c>
      <c r="C1" s="7" t="s">
        <v>7</v>
      </c>
      <c r="E1" s="6" t="s">
        <v>8</v>
      </c>
      <c r="H1" s="12"/>
    </row>
    <row r="2" spans="1:8" x14ac:dyDescent="0.3">
      <c r="A2" s="3" t="s">
        <v>1</v>
      </c>
      <c r="B2" s="8">
        <v>133</v>
      </c>
      <c r="C2" s="9">
        <v>45323</v>
      </c>
      <c r="E2" s="8">
        <f>AVERAGEIF(C2:C10,"&lt;08/02/2024",B2:B10)</f>
        <v>150.80000000000001</v>
      </c>
    </row>
    <row r="3" spans="1:8" x14ac:dyDescent="0.3">
      <c r="A3" s="3" t="s">
        <v>2</v>
      </c>
      <c r="B3" s="8">
        <v>218</v>
      </c>
      <c r="C3" s="9">
        <v>45323</v>
      </c>
    </row>
    <row r="4" spans="1:8" x14ac:dyDescent="0.3">
      <c r="A4" s="3" t="s">
        <v>3</v>
      </c>
      <c r="B4" s="8">
        <v>100</v>
      </c>
      <c r="C4" s="9">
        <v>45323</v>
      </c>
    </row>
    <row r="5" spans="1:8" x14ac:dyDescent="0.3">
      <c r="A5" s="3" t="s">
        <v>1</v>
      </c>
      <c r="B5" s="8">
        <v>201</v>
      </c>
      <c r="C5" s="9">
        <v>45327</v>
      </c>
    </row>
    <row r="6" spans="1:8" x14ac:dyDescent="0.3">
      <c r="A6" s="3" t="s">
        <v>2</v>
      </c>
      <c r="B6" s="8">
        <v>102</v>
      </c>
      <c r="C6" s="9">
        <v>45327</v>
      </c>
    </row>
    <row r="7" spans="1:8" x14ac:dyDescent="0.3">
      <c r="A7" s="3" t="s">
        <v>3</v>
      </c>
      <c r="B7" s="8">
        <v>145</v>
      </c>
      <c r="C7" s="9">
        <v>45330</v>
      </c>
    </row>
    <row r="8" spans="1:8" x14ac:dyDescent="0.3">
      <c r="A8" s="3" t="s">
        <v>1</v>
      </c>
      <c r="B8" s="8">
        <v>180</v>
      </c>
      <c r="C8" s="9">
        <v>45432</v>
      </c>
    </row>
    <row r="9" spans="1:8" x14ac:dyDescent="0.3">
      <c r="A9" s="3" t="s">
        <v>4</v>
      </c>
      <c r="B9" s="8">
        <v>207</v>
      </c>
      <c r="C9" s="9">
        <v>45333</v>
      </c>
    </row>
    <row r="10" spans="1:8" x14ac:dyDescent="0.3">
      <c r="A10" s="3" t="s">
        <v>3</v>
      </c>
      <c r="B10" s="8">
        <v>139</v>
      </c>
      <c r="C10" s="9">
        <v>45334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F76B1-3F1F-4461-B312-10E329719B5B}">
  <dimension ref="A1:E12"/>
  <sheetViews>
    <sheetView showGridLines="0" workbookViewId="0">
      <selection activeCell="E7" sqref="E7"/>
    </sheetView>
  </sheetViews>
  <sheetFormatPr defaultRowHeight="14.4" x14ac:dyDescent="0.3"/>
  <cols>
    <col min="1" max="1" width="20.21875" customWidth="1"/>
    <col min="2" max="2" width="13.109375" customWidth="1"/>
    <col min="3" max="3" width="5.88671875" customWidth="1"/>
    <col min="4" max="4" width="10.77734375" customWidth="1"/>
    <col min="5" max="5" width="16.77734375" customWidth="1"/>
  </cols>
  <sheetData>
    <row r="1" spans="1:5" x14ac:dyDescent="0.3">
      <c r="A1" s="2" t="s">
        <v>20</v>
      </c>
      <c r="B1" s="2" t="s">
        <v>21</v>
      </c>
    </row>
    <row r="2" spans="1:5" x14ac:dyDescent="0.3">
      <c r="A2" s="3" t="s">
        <v>9</v>
      </c>
      <c r="B2" s="8">
        <v>161</v>
      </c>
    </row>
    <row r="3" spans="1:5" x14ac:dyDescent="0.3">
      <c r="A3" s="3" t="s">
        <v>13</v>
      </c>
      <c r="B3" s="8">
        <v>500</v>
      </c>
      <c r="D3" s="2" t="s">
        <v>20</v>
      </c>
      <c r="E3" s="2" t="s">
        <v>22</v>
      </c>
    </row>
    <row r="4" spans="1:5" x14ac:dyDescent="0.3">
      <c r="A4" s="3" t="s">
        <v>14</v>
      </c>
      <c r="B4" s="8">
        <v>190</v>
      </c>
      <c r="D4" s="3" t="s">
        <v>12</v>
      </c>
      <c r="E4" s="8">
        <f>AVERAGEIF(A2:A12,"*"&amp;D4&amp;"*",B2:B12)</f>
        <v>183</v>
      </c>
    </row>
    <row r="5" spans="1:5" x14ac:dyDescent="0.3">
      <c r="A5" s="3" t="s">
        <v>10</v>
      </c>
      <c r="B5" s="8">
        <v>164</v>
      </c>
    </row>
    <row r="6" spans="1:5" x14ac:dyDescent="0.3">
      <c r="A6" s="3" t="s">
        <v>11</v>
      </c>
      <c r="B6" s="8">
        <v>166</v>
      </c>
    </row>
    <row r="7" spans="1:5" x14ac:dyDescent="0.3">
      <c r="A7" s="3" t="s">
        <v>12</v>
      </c>
      <c r="B7" s="8">
        <v>180</v>
      </c>
    </row>
    <row r="8" spans="1:5" x14ac:dyDescent="0.3">
      <c r="A8" s="3" t="s">
        <v>15</v>
      </c>
      <c r="B8" s="8">
        <v>195</v>
      </c>
    </row>
    <row r="9" spans="1:5" x14ac:dyDescent="0.3">
      <c r="A9" s="3" t="s">
        <v>16</v>
      </c>
      <c r="B9" s="8">
        <v>174</v>
      </c>
    </row>
    <row r="10" spans="1:5" x14ac:dyDescent="0.3">
      <c r="A10" s="3" t="s">
        <v>17</v>
      </c>
      <c r="B10" s="8">
        <v>167</v>
      </c>
    </row>
    <row r="11" spans="1:5" x14ac:dyDescent="0.3">
      <c r="A11" s="3" t="s">
        <v>18</v>
      </c>
      <c r="B11" s="8">
        <v>187</v>
      </c>
    </row>
    <row r="12" spans="1:5" x14ac:dyDescent="0.3">
      <c r="A12" s="3" t="s">
        <v>19</v>
      </c>
      <c r="B12" s="8">
        <v>165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7276D-0631-4424-A2DC-E81E60E86ECA}">
  <dimension ref="A1:E12"/>
  <sheetViews>
    <sheetView showGridLines="0" workbookViewId="0">
      <selection activeCell="D20" sqref="D20:D21"/>
    </sheetView>
  </sheetViews>
  <sheetFormatPr defaultRowHeight="14.4" x14ac:dyDescent="0.3"/>
  <cols>
    <col min="1" max="1" width="20.21875" customWidth="1"/>
    <col min="2" max="2" width="13.109375" customWidth="1"/>
    <col min="3" max="3" width="5.77734375" customWidth="1"/>
    <col min="4" max="4" width="11.109375" customWidth="1"/>
    <col min="5" max="5" width="16.77734375" customWidth="1"/>
  </cols>
  <sheetData>
    <row r="1" spans="1:5" x14ac:dyDescent="0.3">
      <c r="A1" s="2" t="s">
        <v>20</v>
      </c>
      <c r="B1" s="2" t="s">
        <v>21</v>
      </c>
    </row>
    <row r="2" spans="1:5" x14ac:dyDescent="0.3">
      <c r="A2" s="3" t="s">
        <v>9</v>
      </c>
      <c r="B2" s="8">
        <v>315</v>
      </c>
    </row>
    <row r="3" spans="1:5" x14ac:dyDescent="0.3">
      <c r="A3" s="3" t="s">
        <v>12</v>
      </c>
      <c r="B3" s="8">
        <v>427</v>
      </c>
      <c r="D3" s="2" t="s">
        <v>30</v>
      </c>
      <c r="E3" s="2" t="s">
        <v>22</v>
      </c>
    </row>
    <row r="4" spans="1:5" x14ac:dyDescent="0.3">
      <c r="A4" s="3" t="s">
        <v>31</v>
      </c>
      <c r="B4" s="8">
        <v>361</v>
      </c>
      <c r="D4" s="10" t="s">
        <v>12</v>
      </c>
      <c r="E4" s="11">
        <f>AVERAGEIF(A2:A12,"&lt;&gt;*Uva*",B2:B12)</f>
        <v>388.44444444444446</v>
      </c>
    </row>
    <row r="5" spans="1:5" x14ac:dyDescent="0.3">
      <c r="A5" s="3" t="s">
        <v>24</v>
      </c>
      <c r="B5" s="8">
        <v>399</v>
      </c>
    </row>
    <row r="6" spans="1:5" x14ac:dyDescent="0.3">
      <c r="A6" s="3" t="s">
        <v>23</v>
      </c>
      <c r="B6" s="8">
        <v>400</v>
      </c>
    </row>
    <row r="7" spans="1:5" x14ac:dyDescent="0.3">
      <c r="A7" s="3" t="s">
        <v>25</v>
      </c>
      <c r="B7" s="8">
        <v>473</v>
      </c>
    </row>
    <row r="8" spans="1:5" x14ac:dyDescent="0.3">
      <c r="A8" s="3" t="s">
        <v>26</v>
      </c>
      <c r="B8" s="8">
        <v>455</v>
      </c>
    </row>
    <row r="9" spans="1:5" x14ac:dyDescent="0.3">
      <c r="A9" s="3" t="s">
        <v>27</v>
      </c>
      <c r="B9" s="8">
        <v>426</v>
      </c>
    </row>
    <row r="10" spans="1:5" x14ac:dyDescent="0.3">
      <c r="A10" s="3" t="s">
        <v>17</v>
      </c>
      <c r="B10" s="8">
        <v>230</v>
      </c>
    </row>
    <row r="11" spans="1:5" x14ac:dyDescent="0.3">
      <c r="A11" s="3" t="s">
        <v>28</v>
      </c>
      <c r="B11" s="8">
        <v>424</v>
      </c>
    </row>
    <row r="12" spans="1:5" x14ac:dyDescent="0.3">
      <c r="A12" s="3" t="s">
        <v>29</v>
      </c>
      <c r="B12" s="8">
        <v>374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31DA5-63E2-4163-AB78-60CC6C12A103}">
  <dimension ref="A1:F13"/>
  <sheetViews>
    <sheetView showGridLines="0" workbookViewId="0">
      <selection activeCell="F9" sqref="F9"/>
    </sheetView>
  </sheetViews>
  <sheetFormatPr defaultRowHeight="14.4" x14ac:dyDescent="0.3"/>
  <cols>
    <col min="1" max="1" width="17.77734375" style="1" customWidth="1"/>
    <col min="2" max="2" width="14.109375" style="1" customWidth="1"/>
    <col min="3" max="3" width="17.109375" style="1" customWidth="1"/>
    <col min="4" max="4" width="3.5546875" style="1" customWidth="1"/>
    <col min="5" max="5" width="16.109375" style="1" customWidth="1"/>
    <col min="6" max="6" width="19.33203125" style="1" customWidth="1"/>
    <col min="7" max="16384" width="8.88671875" style="1"/>
  </cols>
  <sheetData>
    <row r="1" spans="1:6" x14ac:dyDescent="0.3">
      <c r="A1" s="2" t="s">
        <v>20</v>
      </c>
      <c r="B1" s="2" t="s">
        <v>32</v>
      </c>
      <c r="C1" s="2" t="s">
        <v>21</v>
      </c>
    </row>
    <row r="2" spans="1:6" x14ac:dyDescent="0.3">
      <c r="A2" s="3" t="s">
        <v>27</v>
      </c>
      <c r="B2" s="3" t="s">
        <v>33</v>
      </c>
      <c r="C2" s="8">
        <v>196</v>
      </c>
      <c r="E2" s="13" t="s">
        <v>35</v>
      </c>
      <c r="F2" s="13"/>
    </row>
    <row r="3" spans="1:6" x14ac:dyDescent="0.3">
      <c r="A3" s="3" t="s">
        <v>9</v>
      </c>
      <c r="B3" s="3" t="s">
        <v>34</v>
      </c>
      <c r="C3" s="8">
        <v>119</v>
      </c>
      <c r="E3" s="2" t="s">
        <v>20</v>
      </c>
      <c r="F3" s="3" t="s">
        <v>27</v>
      </c>
    </row>
    <row r="4" spans="1:6" x14ac:dyDescent="0.3">
      <c r="A4" s="3" t="s">
        <v>27</v>
      </c>
      <c r="B4" s="3" t="s">
        <v>33</v>
      </c>
      <c r="C4" s="8">
        <v>137</v>
      </c>
      <c r="E4" s="2" t="s">
        <v>32</v>
      </c>
      <c r="F4" s="3" t="s">
        <v>33</v>
      </c>
    </row>
    <row r="5" spans="1:6" x14ac:dyDescent="0.3">
      <c r="A5" s="3" t="s">
        <v>9</v>
      </c>
      <c r="B5" s="3" t="s">
        <v>34</v>
      </c>
      <c r="C5" s="8">
        <v>156</v>
      </c>
    </row>
    <row r="6" spans="1:6" x14ac:dyDescent="0.3">
      <c r="A6" s="3" t="s">
        <v>24</v>
      </c>
      <c r="B6" s="3" t="s">
        <v>33</v>
      </c>
      <c r="C6" s="8">
        <v>147</v>
      </c>
      <c r="E6" s="2" t="s">
        <v>36</v>
      </c>
      <c r="F6" s="14">
        <f>AVERAGEIFS(C2:C13,A2:A13,F3,B2:B13,F4)</f>
        <v>167</v>
      </c>
    </row>
    <row r="7" spans="1:6" x14ac:dyDescent="0.3">
      <c r="A7" s="3" t="s">
        <v>27</v>
      </c>
      <c r="B7" s="3" t="s">
        <v>34</v>
      </c>
      <c r="C7" s="8">
        <v>159</v>
      </c>
    </row>
    <row r="8" spans="1:6" x14ac:dyDescent="0.3">
      <c r="A8" s="3" t="s">
        <v>9</v>
      </c>
      <c r="B8" s="3" t="s">
        <v>33</v>
      </c>
      <c r="C8" s="8">
        <v>138</v>
      </c>
    </row>
    <row r="9" spans="1:6" x14ac:dyDescent="0.3">
      <c r="A9" s="3" t="s">
        <v>27</v>
      </c>
      <c r="B9" s="3" t="s">
        <v>34</v>
      </c>
      <c r="C9" s="8">
        <v>131</v>
      </c>
      <c r="F9" s="1">
        <f>AVERAGEIFS(C2:C13,A2:A13,"Maçã",B2:B13,"Sul")</f>
        <v>167</v>
      </c>
    </row>
    <row r="10" spans="1:6" x14ac:dyDescent="0.3">
      <c r="A10" s="3" t="s">
        <v>9</v>
      </c>
      <c r="B10" s="3" t="s">
        <v>33</v>
      </c>
      <c r="C10" s="8">
        <v>174</v>
      </c>
    </row>
    <row r="11" spans="1:6" x14ac:dyDescent="0.3">
      <c r="A11" s="3" t="s">
        <v>24</v>
      </c>
      <c r="B11" s="3" t="s">
        <v>34</v>
      </c>
      <c r="C11" s="8">
        <v>170</v>
      </c>
    </row>
    <row r="12" spans="1:6" x14ac:dyDescent="0.3">
      <c r="A12" s="3" t="s">
        <v>27</v>
      </c>
      <c r="B12" s="3" t="s">
        <v>33</v>
      </c>
      <c r="C12" s="8">
        <v>168</v>
      </c>
    </row>
    <row r="13" spans="1:6" x14ac:dyDescent="0.3">
      <c r="A13" s="3" t="s">
        <v>9</v>
      </c>
      <c r="B13" s="3" t="s">
        <v>34</v>
      </c>
      <c r="C13" s="8">
        <v>113</v>
      </c>
    </row>
  </sheetData>
  <mergeCells count="1">
    <mergeCell ref="E2:F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D2148-82CF-4EFF-992F-B16028F7E008}">
  <dimension ref="A1:E13"/>
  <sheetViews>
    <sheetView showGridLines="0" workbookViewId="0">
      <selection activeCell="E6" sqref="E6"/>
    </sheetView>
  </sheetViews>
  <sheetFormatPr defaultRowHeight="14.4" x14ac:dyDescent="0.3"/>
  <cols>
    <col min="1" max="1" width="17.77734375" style="1" customWidth="1"/>
    <col min="2" max="2" width="17.109375" style="1" customWidth="1"/>
    <col min="3" max="3" width="3.5546875" style="1" customWidth="1"/>
    <col min="4" max="4" width="20.109375" style="1" bestFit="1" customWidth="1"/>
    <col min="5" max="5" width="19.33203125" style="1" customWidth="1"/>
    <col min="6" max="16384" width="8.88671875" style="1"/>
  </cols>
  <sheetData>
    <row r="1" spans="1:5" x14ac:dyDescent="0.3">
      <c r="A1" s="2" t="s">
        <v>20</v>
      </c>
      <c r="B1" s="2" t="s">
        <v>21</v>
      </c>
    </row>
    <row r="2" spans="1:5" x14ac:dyDescent="0.3">
      <c r="A2" s="3" t="s">
        <v>27</v>
      </c>
      <c r="B2" s="8">
        <v>196</v>
      </c>
      <c r="D2" s="13" t="s">
        <v>35</v>
      </c>
      <c r="E2" s="13"/>
    </row>
    <row r="3" spans="1:5" x14ac:dyDescent="0.3">
      <c r="A3" s="3" t="s">
        <v>9</v>
      </c>
      <c r="B3" s="8">
        <v>119</v>
      </c>
      <c r="D3" s="2" t="s">
        <v>20</v>
      </c>
      <c r="E3" s="3" t="s">
        <v>27</v>
      </c>
    </row>
    <row r="4" spans="1:5" x14ac:dyDescent="0.3">
      <c r="A4" s="3" t="s">
        <v>27</v>
      </c>
      <c r="B4" s="8">
        <v>137</v>
      </c>
      <c r="D4" s="2" t="s">
        <v>37</v>
      </c>
      <c r="E4" s="8">
        <v>160</v>
      </c>
    </row>
    <row r="5" spans="1:5" x14ac:dyDescent="0.3">
      <c r="A5" s="3" t="s">
        <v>9</v>
      </c>
      <c r="B5" s="8">
        <v>156</v>
      </c>
    </row>
    <row r="6" spans="1:5" x14ac:dyDescent="0.3">
      <c r="A6" s="3" t="s">
        <v>24</v>
      </c>
      <c r="B6" s="8">
        <v>147</v>
      </c>
      <c r="D6" s="2" t="s">
        <v>36</v>
      </c>
      <c r="E6" s="15">
        <f>AVERAGEIFS(B2:B13,A2:A13,E3,B2:B13,"&gt;"&amp;E4)</f>
        <v>182</v>
      </c>
    </row>
    <row r="7" spans="1:5" x14ac:dyDescent="0.3">
      <c r="A7" s="3" t="s">
        <v>27</v>
      </c>
      <c r="B7" s="8">
        <v>159</v>
      </c>
    </row>
    <row r="8" spans="1:5" x14ac:dyDescent="0.3">
      <c r="A8" s="3" t="s">
        <v>9</v>
      </c>
      <c r="B8" s="8">
        <v>138</v>
      </c>
    </row>
    <row r="9" spans="1:5" x14ac:dyDescent="0.3">
      <c r="A9" s="3" t="s">
        <v>27</v>
      </c>
      <c r="B9" s="8">
        <v>131</v>
      </c>
    </row>
    <row r="10" spans="1:5" x14ac:dyDescent="0.3">
      <c r="A10" s="3" t="s">
        <v>9</v>
      </c>
      <c r="B10" s="8">
        <v>174</v>
      </c>
    </row>
    <row r="11" spans="1:5" x14ac:dyDescent="0.3">
      <c r="A11" s="3" t="s">
        <v>24</v>
      </c>
      <c r="B11" s="8">
        <v>170</v>
      </c>
    </row>
    <row r="12" spans="1:5" x14ac:dyDescent="0.3">
      <c r="A12" s="3" t="s">
        <v>27</v>
      </c>
      <c r="B12" s="8">
        <v>168</v>
      </c>
    </row>
    <row r="13" spans="1:5" x14ac:dyDescent="0.3">
      <c r="A13" s="3" t="s">
        <v>9</v>
      </c>
      <c r="B13" s="8">
        <v>113</v>
      </c>
    </row>
  </sheetData>
  <mergeCells count="1">
    <mergeCell ref="D2:E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E3906-783E-47C2-A275-1B61EF7BFB55}">
  <dimension ref="A1:F13"/>
  <sheetViews>
    <sheetView showGridLines="0" workbookViewId="0">
      <selection activeCell="F6" sqref="F6"/>
    </sheetView>
  </sheetViews>
  <sheetFormatPr defaultRowHeight="14.4" x14ac:dyDescent="0.3"/>
  <cols>
    <col min="1" max="1" width="17.77734375" style="1" customWidth="1"/>
    <col min="2" max="2" width="14.109375" style="1" customWidth="1"/>
    <col min="3" max="3" width="17.109375" style="1" customWidth="1"/>
    <col min="4" max="4" width="3" style="1" customWidth="1"/>
    <col min="5" max="5" width="15.5546875" style="1" customWidth="1"/>
    <col min="6" max="6" width="18.33203125" style="1" customWidth="1"/>
    <col min="7" max="16384" width="8.88671875" style="1"/>
  </cols>
  <sheetData>
    <row r="1" spans="1:6" x14ac:dyDescent="0.3">
      <c r="A1" s="2" t="s">
        <v>20</v>
      </c>
      <c r="B1" s="2" t="s">
        <v>7</v>
      </c>
      <c r="C1" s="2" t="s">
        <v>21</v>
      </c>
    </row>
    <row r="2" spans="1:6" x14ac:dyDescent="0.3">
      <c r="A2" s="3" t="s">
        <v>27</v>
      </c>
      <c r="B2" s="9">
        <v>45324</v>
      </c>
      <c r="C2" s="8">
        <v>196</v>
      </c>
      <c r="E2" s="13" t="s">
        <v>35</v>
      </c>
      <c r="F2" s="13"/>
    </row>
    <row r="3" spans="1:6" x14ac:dyDescent="0.3">
      <c r="A3" s="3" t="s">
        <v>9</v>
      </c>
      <c r="B3" s="9">
        <v>45325</v>
      </c>
      <c r="C3" s="8">
        <v>119</v>
      </c>
      <c r="E3" s="2" t="s">
        <v>20</v>
      </c>
      <c r="F3" s="3" t="s">
        <v>27</v>
      </c>
    </row>
    <row r="4" spans="1:6" x14ac:dyDescent="0.3">
      <c r="A4" s="3" t="s">
        <v>27</v>
      </c>
      <c r="B4" s="9">
        <v>45326</v>
      </c>
      <c r="C4" s="8">
        <v>137</v>
      </c>
      <c r="E4" s="2" t="s">
        <v>38</v>
      </c>
      <c r="F4" s="9">
        <v>45329</v>
      </c>
    </row>
    <row r="5" spans="1:6" x14ac:dyDescent="0.3">
      <c r="A5" s="3" t="s">
        <v>9</v>
      </c>
      <c r="B5" s="9">
        <v>45327</v>
      </c>
      <c r="C5" s="8">
        <v>156</v>
      </c>
    </row>
    <row r="6" spans="1:6" x14ac:dyDescent="0.3">
      <c r="A6" s="3" t="s">
        <v>24</v>
      </c>
      <c r="B6" s="9">
        <v>45328</v>
      </c>
      <c r="C6" s="8">
        <v>147</v>
      </c>
      <c r="E6" s="2" t="s">
        <v>36</v>
      </c>
      <c r="F6" s="15">
        <f>AVERAGEIFS(C2:C13,A2:A13,F3,B2:B13,"&gt;="&amp;F4)</f>
        <v>152.66666666666666</v>
      </c>
    </row>
    <row r="7" spans="1:6" x14ac:dyDescent="0.3">
      <c r="A7" s="3" t="s">
        <v>27</v>
      </c>
      <c r="B7" s="9">
        <v>45329</v>
      </c>
      <c r="C7" s="8">
        <v>159</v>
      </c>
    </row>
    <row r="8" spans="1:6" x14ac:dyDescent="0.3">
      <c r="A8" s="3" t="s">
        <v>9</v>
      </c>
      <c r="B8" s="9">
        <v>45330</v>
      </c>
      <c r="C8" s="8">
        <v>138</v>
      </c>
    </row>
    <row r="9" spans="1:6" x14ac:dyDescent="0.3">
      <c r="A9" s="3" t="s">
        <v>27</v>
      </c>
      <c r="B9" s="9">
        <v>45331</v>
      </c>
      <c r="C9" s="8">
        <v>131</v>
      </c>
    </row>
    <row r="10" spans="1:6" x14ac:dyDescent="0.3">
      <c r="A10" s="3" t="s">
        <v>9</v>
      </c>
      <c r="B10" s="9">
        <v>45332</v>
      </c>
      <c r="C10" s="8">
        <v>174</v>
      </c>
    </row>
    <row r="11" spans="1:6" x14ac:dyDescent="0.3">
      <c r="A11" s="3" t="s">
        <v>24</v>
      </c>
      <c r="B11" s="9">
        <v>45333</v>
      </c>
      <c r="C11" s="8">
        <v>170</v>
      </c>
    </row>
    <row r="12" spans="1:6" x14ac:dyDescent="0.3">
      <c r="A12" s="3" t="s">
        <v>27</v>
      </c>
      <c r="B12" s="9">
        <v>45334</v>
      </c>
      <c r="C12" s="8">
        <v>168</v>
      </c>
    </row>
    <row r="13" spans="1:6" x14ac:dyDescent="0.3">
      <c r="A13" s="3" t="s">
        <v>9</v>
      </c>
      <c r="B13" s="9">
        <v>45335</v>
      </c>
      <c r="C13" s="8">
        <v>113</v>
      </c>
    </row>
  </sheetData>
  <mergeCells count="1">
    <mergeCell ref="E2:F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23AB2-F7EC-46B6-9845-70F348752D3D}">
  <dimension ref="A1:F13"/>
  <sheetViews>
    <sheetView showGridLines="0" workbookViewId="0">
      <selection activeCell="F6" sqref="F6"/>
    </sheetView>
  </sheetViews>
  <sheetFormatPr defaultRowHeight="14.4" x14ac:dyDescent="0.3"/>
  <cols>
    <col min="1" max="1" width="17.77734375" style="1" customWidth="1"/>
    <col min="2" max="2" width="14.109375" style="1" customWidth="1"/>
    <col min="3" max="3" width="17.109375" style="1" customWidth="1"/>
    <col min="4" max="4" width="3" style="1" customWidth="1"/>
    <col min="5" max="5" width="15.5546875" style="1" customWidth="1"/>
    <col min="6" max="6" width="18.33203125" style="1" customWidth="1"/>
    <col min="7" max="16384" width="8.88671875" style="1"/>
  </cols>
  <sheetData>
    <row r="1" spans="1:6" x14ac:dyDescent="0.3">
      <c r="A1" s="2" t="s">
        <v>20</v>
      </c>
      <c r="B1" s="2" t="s">
        <v>7</v>
      </c>
      <c r="C1" s="2" t="s">
        <v>21</v>
      </c>
    </row>
    <row r="2" spans="1:6" x14ac:dyDescent="0.3">
      <c r="A2" s="3" t="s">
        <v>42</v>
      </c>
      <c r="B2" s="9">
        <v>45324</v>
      </c>
      <c r="C2" s="8">
        <v>196</v>
      </c>
      <c r="E2" s="13" t="s">
        <v>35</v>
      </c>
      <c r="F2" s="13"/>
    </row>
    <row r="3" spans="1:6" x14ac:dyDescent="0.3">
      <c r="A3" s="3" t="s">
        <v>39</v>
      </c>
      <c r="B3" s="9">
        <v>45325</v>
      </c>
      <c r="C3" s="8">
        <v>119</v>
      </c>
      <c r="E3" s="2" t="s">
        <v>20</v>
      </c>
      <c r="F3" s="3" t="s">
        <v>27</v>
      </c>
    </row>
    <row r="4" spans="1:6" x14ac:dyDescent="0.3">
      <c r="A4" s="3" t="s">
        <v>40</v>
      </c>
      <c r="B4" s="9">
        <v>45326</v>
      </c>
      <c r="C4" s="8">
        <v>137</v>
      </c>
      <c r="E4" s="2" t="s">
        <v>38</v>
      </c>
      <c r="F4" s="9">
        <v>45326</v>
      </c>
    </row>
    <row r="5" spans="1:6" x14ac:dyDescent="0.3">
      <c r="A5" s="3" t="s">
        <v>14</v>
      </c>
      <c r="B5" s="9">
        <v>45327</v>
      </c>
      <c r="C5" s="8">
        <v>156</v>
      </c>
    </row>
    <row r="6" spans="1:6" x14ac:dyDescent="0.3">
      <c r="A6" s="3" t="s">
        <v>11</v>
      </c>
      <c r="B6" s="9">
        <v>45328</v>
      </c>
      <c r="C6" s="8">
        <v>147</v>
      </c>
      <c r="E6" s="2" t="s">
        <v>36</v>
      </c>
      <c r="F6" s="15">
        <f>AVERAGEIFS(C2:C13,A2:A13,"*"&amp;F3&amp;"*",B2:B13,"&gt;="&amp;F4)</f>
        <v>148.75</v>
      </c>
    </row>
    <row r="7" spans="1:6" x14ac:dyDescent="0.3">
      <c r="A7" s="3" t="s">
        <v>40</v>
      </c>
      <c r="B7" s="9">
        <v>45329</v>
      </c>
      <c r="C7" s="8">
        <v>159</v>
      </c>
    </row>
    <row r="8" spans="1:6" x14ac:dyDescent="0.3">
      <c r="A8" s="3" t="s">
        <v>39</v>
      </c>
      <c r="B8" s="9">
        <v>45330</v>
      </c>
      <c r="C8" s="8">
        <v>138</v>
      </c>
    </row>
    <row r="9" spans="1:6" x14ac:dyDescent="0.3">
      <c r="A9" s="3" t="s">
        <v>27</v>
      </c>
      <c r="B9" s="9">
        <v>45331</v>
      </c>
      <c r="C9" s="8">
        <v>131</v>
      </c>
    </row>
    <row r="10" spans="1:6" x14ac:dyDescent="0.3">
      <c r="A10" s="3" t="s">
        <v>39</v>
      </c>
      <c r="B10" s="9">
        <v>45332</v>
      </c>
      <c r="C10" s="8">
        <v>174</v>
      </c>
    </row>
    <row r="11" spans="1:6" x14ac:dyDescent="0.3">
      <c r="A11" s="3" t="s">
        <v>41</v>
      </c>
      <c r="B11" s="9">
        <v>45333</v>
      </c>
      <c r="C11" s="8">
        <v>170</v>
      </c>
    </row>
    <row r="12" spans="1:6" x14ac:dyDescent="0.3">
      <c r="A12" s="3" t="s">
        <v>27</v>
      </c>
      <c r="B12" s="9">
        <v>45334</v>
      </c>
      <c r="C12" s="8">
        <v>168</v>
      </c>
    </row>
    <row r="13" spans="1:6" x14ac:dyDescent="0.3">
      <c r="A13" s="3" t="s">
        <v>9</v>
      </c>
      <c r="B13" s="9">
        <v>45335</v>
      </c>
      <c r="C13" s="8">
        <v>113</v>
      </c>
    </row>
  </sheetData>
  <mergeCells count="1">
    <mergeCell ref="E2:F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Ex1</vt:lpstr>
      <vt:lpstr>Ex2</vt:lpstr>
      <vt:lpstr>Ex3</vt:lpstr>
      <vt:lpstr>Ex4</vt:lpstr>
      <vt:lpstr>Ex5</vt:lpstr>
      <vt:lpstr>Ex6</vt:lpstr>
      <vt:lpstr>Ex7</vt:lpstr>
      <vt:lpstr>Ex8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 Santos</dc:creator>
  <cp:lastModifiedBy>Hermes Santos</cp:lastModifiedBy>
  <cp:lastPrinted>2024-02-13T14:08:14Z</cp:lastPrinted>
  <dcterms:created xsi:type="dcterms:W3CDTF">2024-02-13T13:10:22Z</dcterms:created>
  <dcterms:modified xsi:type="dcterms:W3CDTF">2024-02-13T19:01:55Z</dcterms:modified>
</cp:coreProperties>
</file>