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nto\OneDrive\Área de Trabalho\"/>
    </mc:Choice>
  </mc:AlternateContent>
  <xr:revisionPtr revIDLastSave="0" documentId="13_ncr:1_{C133E233-73C5-4BAF-A03A-A150022EEA50}" xr6:coauthVersionLast="47" xr6:coauthVersionMax="47" xr10:uidLastSave="{00000000-0000-0000-0000-000000000000}"/>
  <bookViews>
    <workbookView xWindow="-108" yWindow="-108" windowWidth="23256" windowHeight="12456" xr2:uid="{4EBC9941-D7C2-4D9E-A6CC-574E0C441044}"/>
  </bookViews>
  <sheets>
    <sheet name="Funções" sheetId="2" r:id="rId1"/>
    <sheet name="Variância Amostral" sheetId="5" r:id="rId2"/>
    <sheet name="Variância Populacional" sheetId="6" r:id="rId3"/>
    <sheet name="Variância e Desvio Padrão" sheetId="7" r:id="rId4"/>
    <sheet name="Exemplo" sheetId="1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" i="1" l="1"/>
  <c r="C4" i="1"/>
  <c r="C5" i="1"/>
  <c r="C6" i="1"/>
  <c r="C2" i="1"/>
  <c r="B8" i="1"/>
  <c r="E3" i="7"/>
  <c r="E2" i="7"/>
  <c r="E1" i="7"/>
  <c r="B23" i="6"/>
  <c r="C8" i="6" s="1"/>
  <c r="D8" i="6" s="1"/>
  <c r="G4" i="6"/>
  <c r="G3" i="6"/>
  <c r="G2" i="6"/>
  <c r="G6" i="5"/>
  <c r="D3" i="5"/>
  <c r="D4" i="5"/>
  <c r="D5" i="5"/>
  <c r="D6" i="5"/>
  <c r="D7" i="5"/>
  <c r="D8" i="5"/>
  <c r="D9" i="5"/>
  <c r="D10" i="5"/>
  <c r="D11" i="5"/>
  <c r="D2" i="5"/>
  <c r="C3" i="5"/>
  <c r="C4" i="5"/>
  <c r="C5" i="5"/>
  <c r="C6" i="5"/>
  <c r="C7" i="5"/>
  <c r="C8" i="5"/>
  <c r="C9" i="5"/>
  <c r="C10" i="5"/>
  <c r="C11" i="5"/>
  <c r="C2" i="5"/>
  <c r="B13" i="5"/>
  <c r="G3" i="5"/>
  <c r="G4" i="5"/>
  <c r="G2" i="5"/>
  <c r="C7" i="6" l="1"/>
  <c r="D7" i="6" s="1"/>
  <c r="C14" i="6"/>
  <c r="D14" i="6" s="1"/>
  <c r="C21" i="6"/>
  <c r="D21" i="6" s="1"/>
  <c r="C13" i="6"/>
  <c r="D13" i="6" s="1"/>
  <c r="C5" i="6"/>
  <c r="D5" i="6" s="1"/>
  <c r="C2" i="6"/>
  <c r="D2" i="6" s="1"/>
  <c r="C20" i="6"/>
  <c r="D20" i="6" s="1"/>
  <c r="C12" i="6"/>
  <c r="D12" i="6" s="1"/>
  <c r="C4" i="6"/>
  <c r="D4" i="6" s="1"/>
  <c r="C15" i="6"/>
  <c r="D15" i="6" s="1"/>
  <c r="C6" i="6"/>
  <c r="D6" i="6" s="1"/>
  <c r="C19" i="6"/>
  <c r="D19" i="6" s="1"/>
  <c r="C11" i="6"/>
  <c r="D11" i="6" s="1"/>
  <c r="C3" i="6"/>
  <c r="D3" i="6" s="1"/>
  <c r="C18" i="6"/>
  <c r="D18" i="6" s="1"/>
  <c r="C10" i="6"/>
  <c r="D10" i="6" s="1"/>
  <c r="C17" i="6"/>
  <c r="D17" i="6" s="1"/>
  <c r="C9" i="6"/>
  <c r="D9" i="6" s="1"/>
  <c r="C16" i="6"/>
  <c r="D16" i="6" s="1"/>
  <c r="G6" i="6" l="1"/>
</calcChain>
</file>

<file path=xl/sharedStrings.xml><?xml version="1.0" encoding="utf-8"?>
<sst xmlns="http://schemas.openxmlformats.org/spreadsheetml/2006/main" count="131" uniqueCount="79">
  <si>
    <t>Pessoa 1</t>
  </si>
  <si>
    <t>Pessoa</t>
  </si>
  <si>
    <t>Pessoa 2</t>
  </si>
  <si>
    <t>Pessoa 3</t>
  </si>
  <si>
    <t>Pessoa 4</t>
  </si>
  <si>
    <t>Pessoa 5</t>
  </si>
  <si>
    <t>Idade</t>
  </si>
  <si>
    <t>Diferença</t>
  </si>
  <si>
    <t>Tipo de dados</t>
  </si>
  <si>
    <t>Texto e lógica</t>
  </si>
  <si>
    <t>VAR</t>
  </si>
  <si>
    <t>2000 - 2019</t>
  </si>
  <si>
    <t>Amostra</t>
  </si>
  <si>
    <t>ignorado</t>
  </si>
  <si>
    <t>2010 - 2019</t>
  </si>
  <si>
    <t>VARA</t>
  </si>
  <si>
    <t>avaliado</t>
  </si>
  <si>
    <t>VARP</t>
  </si>
  <si>
    <t>População</t>
  </si>
  <si>
    <t>VAR.P</t>
  </si>
  <si>
    <t>VARPA</t>
  </si>
  <si>
    <t>Função</t>
  </si>
  <si>
    <t>Versão Excel</t>
  </si>
  <si>
    <t>VAR.A</t>
  </si>
  <si>
    <t>Tipo de argumento</t>
  </si>
  <si>
    <t>VARA &amp; VARPA</t>
  </si>
  <si>
    <t>Avaliado</t>
  </si>
  <si>
    <t>(VERDADEIRO=1, FALSO=0)</t>
  </si>
  <si>
    <t>Representações de texto de números em matrizes e referências</t>
  </si>
  <si>
    <t>Avaliado como zero</t>
  </si>
  <si>
    <t>Valores lógicos e representações de texto de números digitados diretamente em argumentos</t>
  </si>
  <si>
    <t>Células vazias</t>
  </si>
  <si>
    <t>Valores lógicos dentro de matrizes e referências</t>
  </si>
  <si>
    <t>VAR, VAR.A, VARP, VAR.P</t>
  </si>
  <si>
    <t>Variância da amostra =</t>
  </si>
  <si>
    <t>Σ(x - x̄)</t>
  </si>
  <si>
    <t>(n - 1)</t>
  </si>
  <si>
    <t>Aluno</t>
  </si>
  <si>
    <t>Nota</t>
  </si>
  <si>
    <t>Maria</t>
  </si>
  <si>
    <t>Carlos</t>
  </si>
  <si>
    <t>Marta</t>
  </si>
  <si>
    <t>Rosana</t>
  </si>
  <si>
    <t>Mario</t>
  </si>
  <si>
    <t>Cesar</t>
  </si>
  <si>
    <t>Renato</t>
  </si>
  <si>
    <t>Sergio</t>
  </si>
  <si>
    <t xml:space="preserve">Bruno </t>
  </si>
  <si>
    <t>Claudia</t>
  </si>
  <si>
    <t>=VAR(B2:B11)</t>
  </si>
  <si>
    <t>=VAR.A(B2:B11)</t>
  </si>
  <si>
    <t>=VARA(B2:B11)</t>
  </si>
  <si>
    <t>VARIÂNCIA DA AMOSTRA</t>
  </si>
  <si>
    <t>Diferença ao quadrado</t>
  </si>
  <si>
    <t>Manual</t>
  </si>
  <si>
    <t>Média</t>
  </si>
  <si>
    <t>=SOMA(D2:D11)/(10-1)</t>
  </si>
  <si>
    <t>=MÉDIA(B2:B11)</t>
  </si>
  <si>
    <t>Variância da população =</t>
  </si>
  <si>
    <t>n</t>
  </si>
  <si>
    <t>Cristina</t>
  </si>
  <si>
    <t>Pedro</t>
  </si>
  <si>
    <t>Ricardo</t>
  </si>
  <si>
    <t>Andreia</t>
  </si>
  <si>
    <t>Alex</t>
  </si>
  <si>
    <t>Marcela</t>
  </si>
  <si>
    <t>André</t>
  </si>
  <si>
    <t>Silvia</t>
  </si>
  <si>
    <t>Helio</t>
  </si>
  <si>
    <t>Janaina</t>
  </si>
  <si>
    <t>VARIÂNCIA DA POPULAÇÃO</t>
  </si>
  <si>
    <t>=MÉDIA(B2:B21)</t>
  </si>
  <si>
    <t>Diferença ao Quadrado</t>
  </si>
  <si>
    <t>=SOMA(D2:D21)/20</t>
  </si>
  <si>
    <t>Variância</t>
  </si>
  <si>
    <t>Desvio Padrão</t>
  </si>
  <si>
    <t>=MÉDIA(B2:B6)</t>
  </si>
  <si>
    <t>=VAR.P(B2:B6)</t>
  </si>
  <si>
    <t>=DESVPAD.P(B2:B6)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</si>
</sst>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1"/>
      <color rgb="FF000000"/>
      <name val="Open Sans"/>
      <family val="2"/>
    </font>
    <font>
      <b/>
      <sz val="11"/>
      <color rgb="FF000000"/>
      <name val="Open Sans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6F6F6"/>
        <bgColor indexed="64"/>
      </patternFill>
    </fill>
    <fill>
      <patternFill patternType="solid">
        <fgColor rgb="FF92D05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theme="1"/>
      </left>
      <right/>
      <top style="medium">
        <color theme="1"/>
      </top>
      <bottom style="medium">
        <color theme="1"/>
      </bottom>
      <diagonal/>
    </border>
    <border>
      <left/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 style="medium">
        <color theme="1"/>
      </right>
      <top/>
      <bottom style="medium">
        <color theme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quotePrefix="1"/>
    <xf numFmtId="0" fontId="0" fillId="0" borderId="0" xfId="0" applyAlignment="1">
      <alignment horizontal="center"/>
    </xf>
    <xf numFmtId="0" fontId="1" fillId="0" borderId="0" xfId="0" applyFont="1" applyAlignment="1">
      <alignment horizontal="right"/>
    </xf>
    <xf numFmtId="0" fontId="1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0" xfId="0" applyFont="1"/>
    <xf numFmtId="0" fontId="1" fillId="0" borderId="0" xfId="0" quotePrefix="1" applyFont="1" applyAlignment="1">
      <alignment horizont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3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center"/>
    </xf>
    <xf numFmtId="0" fontId="1" fillId="4" borderId="0" xfId="0" applyFont="1" applyFill="1" applyAlignment="1">
      <alignment horizontal="center"/>
    </xf>
    <xf numFmtId="0" fontId="0" fillId="0" borderId="12" xfId="0" quotePrefix="1" applyBorder="1" applyAlignment="1">
      <alignment horizontal="center"/>
    </xf>
    <xf numFmtId="0" fontId="0" fillId="0" borderId="13" xfId="0" quotePrefix="1" applyBorder="1" applyAlignment="1">
      <alignment horizontal="center"/>
    </xf>
    <xf numFmtId="0" fontId="0" fillId="0" borderId="14" xfId="0" quotePrefix="1" applyBorder="1" applyAlignment="1">
      <alignment horizontal="center"/>
    </xf>
    <xf numFmtId="0" fontId="0" fillId="0" borderId="15" xfId="0" quotePrefix="1" applyBorder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2" fontId="0" fillId="0" borderId="17" xfId="0" applyNumberFormat="1" applyBorder="1" applyAlignment="1">
      <alignment horizontal="center"/>
    </xf>
    <xf numFmtId="2" fontId="0" fillId="0" borderId="18" xfId="0" quotePrefix="1" applyNumberForma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0" fontId="0" fillId="0" borderId="18" xfId="0" quotePrefix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1" xfId="0" quotePrefix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quotePrefix="1" applyBorder="1"/>
    <xf numFmtId="0" fontId="1" fillId="0" borderId="14" xfId="0" applyFon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15" xfId="0" quotePrefix="1" applyBorder="1"/>
    <xf numFmtId="0" fontId="1" fillId="4" borderId="2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0" fillId="0" borderId="0" xfId="0" quotePrefix="1" applyAlignment="1">
      <alignment horizontal="left"/>
    </xf>
    <xf numFmtId="0" fontId="5" fillId="3" borderId="4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0" fillId="0" borderId="0" xfId="0" quotePrefix="1" applyBorder="1" applyAlignment="1">
      <alignment horizontal="center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quotePrefix="1" applyBorder="1" applyAlignment="1">
      <alignment vertic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855BC5-3C73-463A-B7B1-6E86470C5B38}">
  <dimension ref="B1:I15"/>
  <sheetViews>
    <sheetView showGridLines="0" tabSelected="1" workbookViewId="0">
      <selection activeCell="B2" sqref="B2"/>
    </sheetView>
  </sheetViews>
  <sheetFormatPr defaultRowHeight="14.4" x14ac:dyDescent="0.3"/>
  <cols>
    <col min="2" max="2" width="11.33203125" customWidth="1"/>
    <col min="3" max="3" width="18.77734375" customWidth="1"/>
    <col min="4" max="4" width="17" customWidth="1"/>
    <col min="5" max="5" width="18.6640625" customWidth="1"/>
    <col min="6" max="6" width="3.21875" customWidth="1"/>
    <col min="7" max="7" width="63.33203125" customWidth="1"/>
    <col min="8" max="8" width="20.109375" customWidth="1"/>
    <col min="9" max="9" width="26.33203125" customWidth="1"/>
  </cols>
  <sheetData>
    <row r="1" spans="2:9" ht="15" thickBot="1" x14ac:dyDescent="0.35"/>
    <row r="2" spans="2:9" ht="16.2" thickBot="1" x14ac:dyDescent="0.35">
      <c r="B2" s="45" t="s">
        <v>21</v>
      </c>
      <c r="C2" s="45" t="s">
        <v>22</v>
      </c>
      <c r="D2" s="45" t="s">
        <v>8</v>
      </c>
      <c r="E2" s="45" t="s">
        <v>9</v>
      </c>
    </row>
    <row r="3" spans="2:9" ht="31.8" customHeight="1" thickBot="1" x14ac:dyDescent="0.35">
      <c r="B3" s="10" t="s">
        <v>10</v>
      </c>
      <c r="C3" s="10" t="s">
        <v>11</v>
      </c>
      <c r="D3" s="10" t="s">
        <v>12</v>
      </c>
      <c r="E3" s="10" t="s">
        <v>13</v>
      </c>
    </row>
    <row r="4" spans="2:9" ht="16.2" thickBot="1" x14ac:dyDescent="0.35">
      <c r="B4" s="10" t="s">
        <v>23</v>
      </c>
      <c r="C4" s="10" t="s">
        <v>14</v>
      </c>
      <c r="D4" s="10" t="s">
        <v>12</v>
      </c>
      <c r="E4" s="10" t="s">
        <v>13</v>
      </c>
    </row>
    <row r="5" spans="2:9" ht="16.2" thickBot="1" x14ac:dyDescent="0.35">
      <c r="B5" s="10" t="s">
        <v>15</v>
      </c>
      <c r="C5" s="10" t="s">
        <v>11</v>
      </c>
      <c r="D5" s="10" t="s">
        <v>12</v>
      </c>
      <c r="E5" s="10" t="s">
        <v>16</v>
      </c>
    </row>
    <row r="6" spans="2:9" ht="16.2" customHeight="1" thickBot="1" x14ac:dyDescent="0.35">
      <c r="B6" s="10" t="s">
        <v>17</v>
      </c>
      <c r="C6" s="10" t="s">
        <v>11</v>
      </c>
      <c r="D6" s="10" t="s">
        <v>18</v>
      </c>
      <c r="E6" s="10" t="s">
        <v>13</v>
      </c>
    </row>
    <row r="7" spans="2:9" ht="16.2" customHeight="1" thickBot="1" x14ac:dyDescent="0.35">
      <c r="B7" s="10" t="s">
        <v>19</v>
      </c>
      <c r="C7" s="10" t="s">
        <v>14</v>
      </c>
      <c r="D7" s="10" t="s">
        <v>18</v>
      </c>
      <c r="E7" s="10" t="s">
        <v>13</v>
      </c>
    </row>
    <row r="8" spans="2:9" ht="16.2" thickBot="1" x14ac:dyDescent="0.35">
      <c r="B8" s="10" t="s">
        <v>20</v>
      </c>
      <c r="C8" s="10" t="s">
        <v>11</v>
      </c>
      <c r="D8" s="10" t="s">
        <v>18</v>
      </c>
      <c r="E8" s="10" t="s">
        <v>16</v>
      </c>
    </row>
    <row r="9" spans="2:9" ht="40.200000000000003" customHeight="1" thickBot="1" x14ac:dyDescent="0.35">
      <c r="G9" s="44" t="s">
        <v>24</v>
      </c>
      <c r="H9" s="44" t="s">
        <v>33</v>
      </c>
      <c r="I9" s="44" t="s">
        <v>25</v>
      </c>
    </row>
    <row r="10" spans="2:9" ht="31.8" thickBot="1" x14ac:dyDescent="0.35">
      <c r="G10" s="42" t="s">
        <v>32</v>
      </c>
      <c r="H10" s="40" t="s">
        <v>13</v>
      </c>
      <c r="I10" s="9" t="s">
        <v>26</v>
      </c>
    </row>
    <row r="11" spans="2:9" ht="16.8" customHeight="1" thickBot="1" x14ac:dyDescent="0.35">
      <c r="G11" s="42"/>
      <c r="H11" s="41"/>
      <c r="I11" s="9" t="s">
        <v>27</v>
      </c>
    </row>
    <row r="12" spans="2:9" ht="39" customHeight="1" thickBot="1" x14ac:dyDescent="0.35">
      <c r="G12" s="9" t="s">
        <v>28</v>
      </c>
      <c r="H12" s="9" t="s">
        <v>13</v>
      </c>
      <c r="I12" s="9" t="s">
        <v>29</v>
      </c>
    </row>
    <row r="13" spans="2:9" ht="16.2" thickBot="1" x14ac:dyDescent="0.35">
      <c r="G13" s="42" t="s">
        <v>30</v>
      </c>
      <c r="H13" s="38" t="s">
        <v>26</v>
      </c>
      <c r="I13" s="39"/>
    </row>
    <row r="14" spans="2:9" ht="16.2" thickBot="1" x14ac:dyDescent="0.35">
      <c r="G14" s="42"/>
      <c r="H14" s="38" t="s">
        <v>27</v>
      </c>
      <c r="I14" s="39"/>
    </row>
    <row r="15" spans="2:9" ht="31.8" thickBot="1" x14ac:dyDescent="0.35">
      <c r="G15" s="9" t="s">
        <v>31</v>
      </c>
      <c r="H15" s="38" t="s">
        <v>13</v>
      </c>
      <c r="I15" s="39"/>
    </row>
  </sheetData>
  <mergeCells count="6">
    <mergeCell ref="G10:G11"/>
    <mergeCell ref="H10:H11"/>
    <mergeCell ref="G13:G14"/>
    <mergeCell ref="H13:I13"/>
    <mergeCell ref="H14:I14"/>
    <mergeCell ref="H15:I15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21486E-F757-4060-8775-65FC308D1E65}">
  <dimension ref="A1:H13"/>
  <sheetViews>
    <sheetView workbookViewId="0"/>
  </sheetViews>
  <sheetFormatPr defaultRowHeight="14.4" x14ac:dyDescent="0.3"/>
  <cols>
    <col min="3" max="3" width="14.5546875" bestFit="1" customWidth="1"/>
    <col min="4" max="4" width="20.44140625" bestFit="1" customWidth="1"/>
    <col min="5" max="5" width="5.6640625" customWidth="1"/>
    <col min="6" max="7" width="8.88671875" style="2"/>
    <col min="8" max="8" width="21.33203125" style="2" customWidth="1"/>
  </cols>
  <sheetData>
    <row r="1" spans="1:8" x14ac:dyDescent="0.3">
      <c r="A1" s="14" t="s">
        <v>37</v>
      </c>
      <c r="B1" s="14" t="s">
        <v>38</v>
      </c>
      <c r="C1" s="14" t="s">
        <v>7</v>
      </c>
      <c r="D1" s="14" t="s">
        <v>53</v>
      </c>
      <c r="F1" s="35" t="s">
        <v>52</v>
      </c>
      <c r="G1" s="36"/>
      <c r="H1" s="37"/>
    </row>
    <row r="2" spans="1:8" x14ac:dyDescent="0.3">
      <c r="A2" s="5" t="s">
        <v>39</v>
      </c>
      <c r="B2" s="5">
        <v>10</v>
      </c>
      <c r="C2" s="5">
        <f>B2-$B$13</f>
        <v>1.5</v>
      </c>
      <c r="D2" s="5">
        <f>C2^2</f>
        <v>2.25</v>
      </c>
      <c r="F2" s="15" t="s">
        <v>10</v>
      </c>
      <c r="G2" s="19">
        <f>VAR(B2:B11)</f>
        <v>2.0555555555555554</v>
      </c>
      <c r="H2" s="16" t="s">
        <v>49</v>
      </c>
    </row>
    <row r="3" spans="1:8" x14ac:dyDescent="0.3">
      <c r="A3" s="5" t="s">
        <v>40</v>
      </c>
      <c r="B3" s="5">
        <v>7</v>
      </c>
      <c r="C3" s="5">
        <f t="shared" ref="C3:C11" si="0">B3-$B$13</f>
        <v>-1.5</v>
      </c>
      <c r="D3" s="5">
        <f t="shared" ref="D3:D11" si="1">C3^2</f>
        <v>2.25</v>
      </c>
      <c r="F3" s="15" t="s">
        <v>23</v>
      </c>
      <c r="G3" s="19">
        <f>_xlfn.VAR.S(B2:B11)</f>
        <v>2.0555555555555554</v>
      </c>
      <c r="H3" s="16" t="s">
        <v>50</v>
      </c>
    </row>
    <row r="4" spans="1:8" x14ac:dyDescent="0.3">
      <c r="A4" s="5" t="s">
        <v>41</v>
      </c>
      <c r="B4" s="5">
        <v>7</v>
      </c>
      <c r="C4" s="5">
        <f t="shared" si="0"/>
        <v>-1.5</v>
      </c>
      <c r="D4" s="5">
        <f t="shared" si="1"/>
        <v>2.25</v>
      </c>
      <c r="F4" s="17" t="s">
        <v>15</v>
      </c>
      <c r="G4" s="20">
        <f>VARA(B2:B11)</f>
        <v>2.0555555555555554</v>
      </c>
      <c r="H4" s="18" t="s">
        <v>51</v>
      </c>
    </row>
    <row r="5" spans="1:8" x14ac:dyDescent="0.3">
      <c r="A5" s="5" t="s">
        <v>42</v>
      </c>
      <c r="B5" s="5">
        <v>10</v>
      </c>
      <c r="C5" s="5">
        <f t="shared" si="0"/>
        <v>1.5</v>
      </c>
      <c r="D5" s="5">
        <f t="shared" si="1"/>
        <v>2.25</v>
      </c>
    </row>
    <row r="6" spans="1:8" x14ac:dyDescent="0.3">
      <c r="A6" s="5" t="s">
        <v>43</v>
      </c>
      <c r="B6" s="5">
        <v>8</v>
      </c>
      <c r="C6" s="5">
        <f t="shared" si="0"/>
        <v>-0.5</v>
      </c>
      <c r="D6" s="5">
        <f t="shared" si="1"/>
        <v>0.25</v>
      </c>
      <c r="F6" s="21" t="s">
        <v>54</v>
      </c>
      <c r="G6" s="22">
        <f>SUM(D2:D11)/(10-1)</f>
        <v>2.0555555555555554</v>
      </c>
      <c r="H6" s="23" t="s">
        <v>56</v>
      </c>
    </row>
    <row r="7" spans="1:8" x14ac:dyDescent="0.3">
      <c r="A7" s="5" t="s">
        <v>44</v>
      </c>
      <c r="B7" s="5">
        <v>9</v>
      </c>
      <c r="C7" s="5">
        <f t="shared" si="0"/>
        <v>0.5</v>
      </c>
      <c r="D7" s="5">
        <f t="shared" si="1"/>
        <v>0.25</v>
      </c>
    </row>
    <row r="8" spans="1:8" x14ac:dyDescent="0.3">
      <c r="A8" s="5" t="s">
        <v>45</v>
      </c>
      <c r="B8" s="5">
        <v>7</v>
      </c>
      <c r="C8" s="5">
        <f t="shared" si="0"/>
        <v>-1.5</v>
      </c>
      <c r="D8" s="5">
        <f t="shared" si="1"/>
        <v>2.25</v>
      </c>
    </row>
    <row r="9" spans="1:8" x14ac:dyDescent="0.3">
      <c r="A9" s="5" t="s">
        <v>46</v>
      </c>
      <c r="B9" s="5">
        <v>10</v>
      </c>
      <c r="C9" s="5">
        <f t="shared" si="0"/>
        <v>1.5</v>
      </c>
      <c r="D9" s="5">
        <f t="shared" si="1"/>
        <v>2.25</v>
      </c>
    </row>
    <row r="10" spans="1:8" x14ac:dyDescent="0.3">
      <c r="A10" s="5" t="s">
        <v>47</v>
      </c>
      <c r="B10" s="5">
        <v>10</v>
      </c>
      <c r="C10" s="5">
        <f t="shared" si="0"/>
        <v>1.5</v>
      </c>
      <c r="D10" s="5">
        <f t="shared" si="1"/>
        <v>2.25</v>
      </c>
    </row>
    <row r="11" spans="1:8" x14ac:dyDescent="0.3">
      <c r="A11" s="5" t="s">
        <v>48</v>
      </c>
      <c r="B11" s="5">
        <v>7</v>
      </c>
      <c r="C11" s="5">
        <f t="shared" si="0"/>
        <v>-1.5</v>
      </c>
      <c r="D11" s="5">
        <f t="shared" si="1"/>
        <v>2.25</v>
      </c>
    </row>
    <row r="12" spans="1:8" ht="6.6" customHeight="1" x14ac:dyDescent="0.3"/>
    <row r="13" spans="1:8" x14ac:dyDescent="0.3">
      <c r="A13" s="2" t="s">
        <v>55</v>
      </c>
      <c r="B13" s="2">
        <f>AVERAGE(B2:B11)</f>
        <v>8.5</v>
      </c>
      <c r="C13" s="1" t="s">
        <v>57</v>
      </c>
    </row>
  </sheetData>
  <mergeCells count="1">
    <mergeCell ref="F1:H1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14934E-DC2F-4C85-BEE6-F3B0DDE06863}">
  <dimension ref="A1:H24"/>
  <sheetViews>
    <sheetView workbookViewId="0">
      <selection activeCell="O15" sqref="O15"/>
    </sheetView>
  </sheetViews>
  <sheetFormatPr defaultRowHeight="14.4" x14ac:dyDescent="0.3"/>
  <cols>
    <col min="3" max="3" width="9" bestFit="1" customWidth="1"/>
    <col min="4" max="4" width="20.6640625" bestFit="1" customWidth="1"/>
    <col min="5" max="5" width="7" customWidth="1"/>
    <col min="6" max="7" width="8.88671875" style="2"/>
    <col min="8" max="8" width="21.33203125" style="2" customWidth="1"/>
  </cols>
  <sheetData>
    <row r="1" spans="1:8" x14ac:dyDescent="0.3">
      <c r="A1" s="14" t="s">
        <v>37</v>
      </c>
      <c r="B1" s="14" t="s">
        <v>38</v>
      </c>
      <c r="C1" s="14" t="s">
        <v>7</v>
      </c>
      <c r="D1" s="14" t="s">
        <v>72</v>
      </c>
      <c r="F1" s="35" t="s">
        <v>70</v>
      </c>
      <c r="G1" s="36"/>
      <c r="H1" s="37"/>
    </row>
    <row r="2" spans="1:8" x14ac:dyDescent="0.3">
      <c r="A2" s="5" t="s">
        <v>39</v>
      </c>
      <c r="B2" s="5">
        <v>10</v>
      </c>
      <c r="C2" s="5">
        <f>B2-$B$23</f>
        <v>1.4499999999999993</v>
      </c>
      <c r="D2" s="24">
        <f>C2^2</f>
        <v>2.1024999999999978</v>
      </c>
      <c r="F2" s="15" t="s">
        <v>17</v>
      </c>
      <c r="G2" s="19">
        <f>VARP(B2:B21)</f>
        <v>1.5475000000000001</v>
      </c>
      <c r="H2" s="16" t="s">
        <v>49</v>
      </c>
    </row>
    <row r="3" spans="1:8" x14ac:dyDescent="0.3">
      <c r="A3" s="5" t="s">
        <v>40</v>
      </c>
      <c r="B3" s="5">
        <v>7</v>
      </c>
      <c r="C3" s="5">
        <f t="shared" ref="C3:C21" si="0">B3-$B$23</f>
        <v>-1.5500000000000007</v>
      </c>
      <c r="D3" s="24">
        <f t="shared" ref="D3:D21" si="1">C3^2</f>
        <v>2.4025000000000021</v>
      </c>
      <c r="F3" s="15" t="s">
        <v>19</v>
      </c>
      <c r="G3" s="19">
        <f>_xlfn.VAR.P(B2:B21)</f>
        <v>1.5475000000000001</v>
      </c>
      <c r="H3" s="16" t="s">
        <v>50</v>
      </c>
    </row>
    <row r="4" spans="1:8" x14ac:dyDescent="0.3">
      <c r="A4" s="5" t="s">
        <v>41</v>
      </c>
      <c r="B4" s="5">
        <v>7</v>
      </c>
      <c r="C4" s="5">
        <f t="shared" si="0"/>
        <v>-1.5500000000000007</v>
      </c>
      <c r="D4" s="24">
        <f t="shared" si="1"/>
        <v>2.4025000000000021</v>
      </c>
      <c r="F4" s="17" t="s">
        <v>20</v>
      </c>
      <c r="G4" s="20">
        <f>VARPA(B2:B21)</f>
        <v>1.5475000000000001</v>
      </c>
      <c r="H4" s="18" t="s">
        <v>51</v>
      </c>
    </row>
    <row r="5" spans="1:8" x14ac:dyDescent="0.3">
      <c r="A5" s="5" t="s">
        <v>42</v>
      </c>
      <c r="B5" s="5">
        <v>10</v>
      </c>
      <c r="C5" s="5">
        <f t="shared" si="0"/>
        <v>1.4499999999999993</v>
      </c>
      <c r="D5" s="24">
        <f t="shared" si="1"/>
        <v>2.1024999999999978</v>
      </c>
    </row>
    <row r="6" spans="1:8" x14ac:dyDescent="0.3">
      <c r="A6" s="5" t="s">
        <v>43</v>
      </c>
      <c r="B6" s="5">
        <v>8</v>
      </c>
      <c r="C6" s="5">
        <f t="shared" si="0"/>
        <v>-0.55000000000000071</v>
      </c>
      <c r="D6" s="24">
        <f t="shared" si="1"/>
        <v>0.30250000000000077</v>
      </c>
      <c r="F6" s="21" t="s">
        <v>54</v>
      </c>
      <c r="G6" s="22">
        <f>SUM(D2:D21)/20</f>
        <v>1.5475000000000005</v>
      </c>
      <c r="H6" s="25" t="s">
        <v>73</v>
      </c>
    </row>
    <row r="7" spans="1:8" x14ac:dyDescent="0.3">
      <c r="A7" s="5" t="s">
        <v>44</v>
      </c>
      <c r="B7" s="5">
        <v>9</v>
      </c>
      <c r="C7" s="5">
        <f t="shared" si="0"/>
        <v>0.44999999999999929</v>
      </c>
      <c r="D7" s="24">
        <f t="shared" si="1"/>
        <v>0.20249999999999935</v>
      </c>
    </row>
    <row r="8" spans="1:8" x14ac:dyDescent="0.3">
      <c r="A8" s="5" t="s">
        <v>45</v>
      </c>
      <c r="B8" s="5">
        <v>7</v>
      </c>
      <c r="C8" s="5">
        <f t="shared" si="0"/>
        <v>-1.5500000000000007</v>
      </c>
      <c r="D8" s="24">
        <f t="shared" si="1"/>
        <v>2.4025000000000021</v>
      </c>
    </row>
    <row r="9" spans="1:8" x14ac:dyDescent="0.3">
      <c r="A9" s="5" t="s">
        <v>46</v>
      </c>
      <c r="B9" s="5">
        <v>10</v>
      </c>
      <c r="C9" s="5">
        <f t="shared" si="0"/>
        <v>1.4499999999999993</v>
      </c>
      <c r="D9" s="24">
        <f t="shared" si="1"/>
        <v>2.1024999999999978</v>
      </c>
    </row>
    <row r="10" spans="1:8" x14ac:dyDescent="0.3">
      <c r="A10" s="5" t="s">
        <v>47</v>
      </c>
      <c r="B10" s="5">
        <v>10</v>
      </c>
      <c r="C10" s="5">
        <f t="shared" si="0"/>
        <v>1.4499999999999993</v>
      </c>
      <c r="D10" s="24">
        <f t="shared" si="1"/>
        <v>2.1024999999999978</v>
      </c>
    </row>
    <row r="11" spans="1:8" x14ac:dyDescent="0.3">
      <c r="A11" s="5" t="s">
        <v>48</v>
      </c>
      <c r="B11" s="5">
        <v>7</v>
      </c>
      <c r="C11" s="5">
        <f t="shared" si="0"/>
        <v>-1.5500000000000007</v>
      </c>
      <c r="D11" s="24">
        <f t="shared" si="1"/>
        <v>2.4025000000000021</v>
      </c>
    </row>
    <row r="12" spans="1:8" x14ac:dyDescent="0.3">
      <c r="A12" s="5" t="s">
        <v>60</v>
      </c>
      <c r="B12" s="5">
        <v>8</v>
      </c>
      <c r="C12" s="5">
        <f t="shared" si="0"/>
        <v>-0.55000000000000071</v>
      </c>
      <c r="D12" s="24">
        <f t="shared" si="1"/>
        <v>0.30250000000000077</v>
      </c>
    </row>
    <row r="13" spans="1:8" x14ac:dyDescent="0.3">
      <c r="A13" s="5" t="s">
        <v>61</v>
      </c>
      <c r="B13" s="5">
        <v>10</v>
      </c>
      <c r="C13" s="5">
        <f t="shared" si="0"/>
        <v>1.4499999999999993</v>
      </c>
      <c r="D13" s="24">
        <f t="shared" si="1"/>
        <v>2.1024999999999978</v>
      </c>
    </row>
    <row r="14" spans="1:8" x14ac:dyDescent="0.3">
      <c r="A14" s="5" t="s">
        <v>62</v>
      </c>
      <c r="B14" s="5">
        <v>9</v>
      </c>
      <c r="C14" s="5">
        <f t="shared" si="0"/>
        <v>0.44999999999999929</v>
      </c>
      <c r="D14" s="24">
        <f t="shared" si="1"/>
        <v>0.20249999999999935</v>
      </c>
    </row>
    <row r="15" spans="1:8" x14ac:dyDescent="0.3">
      <c r="A15" s="5" t="s">
        <v>63</v>
      </c>
      <c r="B15" s="5">
        <v>6</v>
      </c>
      <c r="C15" s="5">
        <f t="shared" si="0"/>
        <v>-2.5500000000000007</v>
      </c>
      <c r="D15" s="24">
        <f t="shared" si="1"/>
        <v>6.5025000000000039</v>
      </c>
    </row>
    <row r="16" spans="1:8" x14ac:dyDescent="0.3">
      <c r="A16" s="5" t="s">
        <v>64</v>
      </c>
      <c r="B16" s="5">
        <v>9</v>
      </c>
      <c r="C16" s="5">
        <f t="shared" si="0"/>
        <v>0.44999999999999929</v>
      </c>
      <c r="D16" s="24">
        <f t="shared" si="1"/>
        <v>0.20249999999999935</v>
      </c>
    </row>
    <row r="17" spans="1:4" x14ac:dyDescent="0.3">
      <c r="A17" s="5" t="s">
        <v>65</v>
      </c>
      <c r="B17" s="5">
        <v>9</v>
      </c>
      <c r="C17" s="5">
        <f t="shared" si="0"/>
        <v>0.44999999999999929</v>
      </c>
      <c r="D17" s="24">
        <f t="shared" si="1"/>
        <v>0.20249999999999935</v>
      </c>
    </row>
    <row r="18" spans="1:4" x14ac:dyDescent="0.3">
      <c r="A18" s="5" t="s">
        <v>66</v>
      </c>
      <c r="B18" s="5">
        <v>9</v>
      </c>
      <c r="C18" s="5">
        <f t="shared" si="0"/>
        <v>0.44999999999999929</v>
      </c>
      <c r="D18" s="24">
        <f t="shared" si="1"/>
        <v>0.20249999999999935</v>
      </c>
    </row>
    <row r="19" spans="1:4" x14ac:dyDescent="0.3">
      <c r="A19" s="5" t="s">
        <v>67</v>
      </c>
      <c r="B19" s="5">
        <v>8</v>
      </c>
      <c r="C19" s="5">
        <f t="shared" si="0"/>
        <v>-0.55000000000000071</v>
      </c>
      <c r="D19" s="24">
        <f t="shared" si="1"/>
        <v>0.30250000000000077</v>
      </c>
    </row>
    <row r="20" spans="1:4" x14ac:dyDescent="0.3">
      <c r="A20" s="5" t="s">
        <v>68</v>
      </c>
      <c r="B20" s="5">
        <v>8</v>
      </c>
      <c r="C20" s="5">
        <f t="shared" si="0"/>
        <v>-0.55000000000000071</v>
      </c>
      <c r="D20" s="24">
        <f t="shared" si="1"/>
        <v>0.30250000000000077</v>
      </c>
    </row>
    <row r="21" spans="1:4" x14ac:dyDescent="0.3">
      <c r="A21" s="5" t="s">
        <v>69</v>
      </c>
      <c r="B21" s="5">
        <v>10</v>
      </c>
      <c r="C21" s="5">
        <f t="shared" si="0"/>
        <v>1.4499999999999993</v>
      </c>
      <c r="D21" s="24">
        <f t="shared" si="1"/>
        <v>2.1024999999999978</v>
      </c>
    </row>
    <row r="22" spans="1:4" x14ac:dyDescent="0.3">
      <c r="A22" s="2"/>
    </row>
    <row r="23" spans="1:4" x14ac:dyDescent="0.3">
      <c r="A23" s="2" t="s">
        <v>55</v>
      </c>
      <c r="B23">
        <f>AVERAGE(B2:B21)</f>
        <v>8.5500000000000007</v>
      </c>
      <c r="C23" s="43" t="s">
        <v>71</v>
      </c>
      <c r="D23" s="43"/>
    </row>
    <row r="24" spans="1:4" x14ac:dyDescent="0.3">
      <c r="C24" s="1"/>
      <c r="D24" s="1"/>
    </row>
  </sheetData>
  <mergeCells count="2">
    <mergeCell ref="F1:H1"/>
    <mergeCell ref="C23:D23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452A13-0373-4E8F-A655-31F402C622AE}">
  <dimension ref="A1:F6"/>
  <sheetViews>
    <sheetView workbookViewId="0">
      <selection activeCell="H23" sqref="H23"/>
    </sheetView>
  </sheetViews>
  <sheetFormatPr defaultRowHeight="14.4" x14ac:dyDescent="0.3"/>
  <cols>
    <col min="3" max="3" width="7.6640625" customWidth="1"/>
    <col min="4" max="4" width="12.6640625" bestFit="1" customWidth="1"/>
    <col min="6" max="6" width="17.21875" bestFit="1" customWidth="1"/>
  </cols>
  <sheetData>
    <row r="1" spans="1:6" x14ac:dyDescent="0.3">
      <c r="A1" s="34" t="s">
        <v>1</v>
      </c>
      <c r="B1" s="34" t="s">
        <v>6</v>
      </c>
      <c r="C1" s="26"/>
      <c r="D1" s="27" t="s">
        <v>55</v>
      </c>
      <c r="E1" s="6">
        <f>AVERAGE(B2:B6)</f>
        <v>16</v>
      </c>
      <c r="F1" s="28" t="s">
        <v>76</v>
      </c>
    </row>
    <row r="2" spans="1:6" x14ac:dyDescent="0.3">
      <c r="A2" s="5" t="s">
        <v>0</v>
      </c>
      <c r="B2" s="5">
        <v>20</v>
      </c>
      <c r="C2" s="2"/>
      <c r="D2" s="29" t="s">
        <v>74</v>
      </c>
      <c r="E2" s="2">
        <f>_xlfn.VAR.P(B2:B6)</f>
        <v>8</v>
      </c>
      <c r="F2" s="30" t="s">
        <v>77</v>
      </c>
    </row>
    <row r="3" spans="1:6" x14ac:dyDescent="0.3">
      <c r="A3" s="5" t="s">
        <v>2</v>
      </c>
      <c r="B3" s="5">
        <v>18</v>
      </c>
      <c r="C3" s="2"/>
      <c r="D3" s="31" t="s">
        <v>75</v>
      </c>
      <c r="E3" s="32">
        <f>_xlfn.STDEV.P(B2:B6)</f>
        <v>2.8284271247461903</v>
      </c>
      <c r="F3" s="33" t="s">
        <v>78</v>
      </c>
    </row>
    <row r="4" spans="1:6" x14ac:dyDescent="0.3">
      <c r="A4" s="5" t="s">
        <v>3</v>
      </c>
      <c r="B4" s="5">
        <v>16</v>
      </c>
      <c r="C4" s="2"/>
    </row>
    <row r="5" spans="1:6" x14ac:dyDescent="0.3">
      <c r="A5" s="5" t="s">
        <v>4</v>
      </c>
      <c r="B5" s="5">
        <v>14</v>
      </c>
      <c r="C5" s="2"/>
    </row>
    <row r="6" spans="1:6" x14ac:dyDescent="0.3">
      <c r="A6" s="5" t="s">
        <v>5</v>
      </c>
      <c r="B6" s="5">
        <v>12</v>
      </c>
      <c r="C6" s="2"/>
    </row>
  </sheetData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2FE89A-11ED-4C09-889C-015DE6BA3183}">
  <dimension ref="A1:V20"/>
  <sheetViews>
    <sheetView showGridLines="0" zoomScale="130" zoomScaleNormal="130" workbookViewId="0">
      <selection activeCell="C2" sqref="C2"/>
    </sheetView>
  </sheetViews>
  <sheetFormatPr defaultRowHeight="14.4" x14ac:dyDescent="0.3"/>
  <cols>
    <col min="1" max="1" width="17.88671875" customWidth="1"/>
    <col min="3" max="3" width="10.109375" customWidth="1"/>
    <col min="6" max="6" width="10.77734375" customWidth="1"/>
    <col min="7" max="7" width="2" bestFit="1" customWidth="1"/>
    <col min="8" max="8" width="1.44140625" bestFit="1" customWidth="1"/>
    <col min="9" max="9" width="3" customWidth="1"/>
    <col min="10" max="10" width="1.44140625" bestFit="1" customWidth="1"/>
    <col min="11" max="11" width="2.88671875" customWidth="1"/>
    <col min="12" max="12" width="1.44140625" bestFit="1" customWidth="1"/>
    <col min="13" max="13" width="4.77734375" customWidth="1"/>
    <col min="14" max="14" width="1.44140625" bestFit="1" customWidth="1"/>
    <col min="15" max="15" width="4.5546875" customWidth="1"/>
    <col min="16" max="16" width="1.44140625" bestFit="1" customWidth="1"/>
    <col min="18" max="18" width="2.33203125" customWidth="1"/>
    <col min="20" max="20" width="13.5546875" customWidth="1"/>
    <col min="21" max="21" width="5.88671875" customWidth="1"/>
    <col min="22" max="22" width="0.88671875" customWidth="1"/>
  </cols>
  <sheetData>
    <row r="1" spans="1:22" x14ac:dyDescent="0.3">
      <c r="A1" s="4" t="s">
        <v>1</v>
      </c>
      <c r="B1" s="4" t="s">
        <v>6</v>
      </c>
      <c r="C1" s="4" t="s">
        <v>7</v>
      </c>
    </row>
    <row r="2" spans="1:22" x14ac:dyDescent="0.3">
      <c r="A2" s="5" t="s">
        <v>0</v>
      </c>
      <c r="B2" s="5">
        <v>20</v>
      </c>
      <c r="C2" s="5">
        <f>B2-$B$8</f>
        <v>4</v>
      </c>
    </row>
    <row r="3" spans="1:22" x14ac:dyDescent="0.3">
      <c r="A3" s="5" t="s">
        <v>2</v>
      </c>
      <c r="B3" s="5">
        <v>18</v>
      </c>
      <c r="C3" s="5">
        <f t="shared" ref="C3:C6" si="0">B3-$B$8</f>
        <v>2</v>
      </c>
    </row>
    <row r="4" spans="1:22" x14ac:dyDescent="0.3">
      <c r="A4" s="5" t="s">
        <v>3</v>
      </c>
      <c r="B4" s="5">
        <v>16</v>
      </c>
      <c r="C4" s="5">
        <f t="shared" si="0"/>
        <v>0</v>
      </c>
    </row>
    <row r="5" spans="1:22" ht="16.2" x14ac:dyDescent="0.3">
      <c r="A5" s="5" t="s">
        <v>4</v>
      </c>
      <c r="B5" s="5">
        <v>14</v>
      </c>
      <c r="C5" s="5">
        <f t="shared" si="0"/>
        <v>-2</v>
      </c>
      <c r="S5" t="s">
        <v>34</v>
      </c>
      <c r="U5" s="13" t="s">
        <v>35</v>
      </c>
      <c r="V5" s="12">
        <v>2</v>
      </c>
    </row>
    <row r="6" spans="1:22" x14ac:dyDescent="0.3">
      <c r="A6" s="5" t="s">
        <v>5</v>
      </c>
      <c r="B6" s="5">
        <v>12</v>
      </c>
      <c r="C6" s="5">
        <f t="shared" si="0"/>
        <v>-4</v>
      </c>
      <c r="U6" s="2" t="s">
        <v>36</v>
      </c>
    </row>
    <row r="7" spans="1:22" x14ac:dyDescent="0.3">
      <c r="V7" s="11"/>
    </row>
    <row r="8" spans="1:22" x14ac:dyDescent="0.3">
      <c r="A8" s="46" t="s">
        <v>55</v>
      </c>
      <c r="B8" s="11">
        <f>AVERAGE(B2:B6)</f>
        <v>16</v>
      </c>
    </row>
    <row r="9" spans="1:22" ht="16.2" x14ac:dyDescent="0.3">
      <c r="A9" s="3"/>
      <c r="B9" s="47"/>
      <c r="S9" t="s">
        <v>58</v>
      </c>
      <c r="U9" s="13" t="s">
        <v>35</v>
      </c>
      <c r="V9" s="12">
        <v>2</v>
      </c>
    </row>
    <row r="10" spans="1:22" x14ac:dyDescent="0.3">
      <c r="B10" s="2"/>
      <c r="J10" s="3"/>
      <c r="K10" s="2"/>
      <c r="U10" s="2" t="s">
        <v>59</v>
      </c>
    </row>
    <row r="13" spans="1:22" ht="16.2" x14ac:dyDescent="0.3">
      <c r="F13" s="7"/>
      <c r="G13" s="48"/>
      <c r="H13" s="49"/>
      <c r="I13" s="50"/>
      <c r="J13" s="49"/>
      <c r="K13" s="50"/>
      <c r="L13" s="49"/>
      <c r="M13" s="50"/>
      <c r="N13" s="49"/>
      <c r="O13" s="50"/>
      <c r="P13" s="49"/>
      <c r="Q13" s="8"/>
    </row>
    <row r="14" spans="1:22" x14ac:dyDescent="0.3">
      <c r="A14" s="51"/>
      <c r="B14" s="51"/>
      <c r="C14" s="51"/>
      <c r="D14" s="51"/>
      <c r="E14" s="51"/>
      <c r="F14" s="51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1"/>
    </row>
    <row r="15" spans="1:22" x14ac:dyDescent="0.3">
      <c r="A15" s="51"/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</row>
    <row r="16" spans="1:22" x14ac:dyDescent="0.3">
      <c r="A16" s="51"/>
      <c r="B16" s="51"/>
      <c r="C16" s="53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</row>
    <row r="17" spans="1:17" x14ac:dyDescent="0.3">
      <c r="A17" s="51"/>
      <c r="B17" s="51"/>
      <c r="C17" s="51"/>
      <c r="D17" s="51"/>
      <c r="E17" s="51"/>
      <c r="F17" s="54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1"/>
    </row>
    <row r="18" spans="1:17" x14ac:dyDescent="0.3">
      <c r="A18" s="51"/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</row>
    <row r="19" spans="1:17" x14ac:dyDescent="0.3">
      <c r="A19" s="51"/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</row>
    <row r="20" spans="1:17" x14ac:dyDescent="0.3">
      <c r="A20" s="51"/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</row>
  </sheetData>
  <mergeCells count="2">
    <mergeCell ref="G14:P14"/>
    <mergeCell ref="G17:P17"/>
  </mergeCells>
  <phoneticPr fontId="2" type="noConversion"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Funções</vt:lpstr>
      <vt:lpstr>Variância Amostral</vt:lpstr>
      <vt:lpstr>Variância Populacional</vt:lpstr>
      <vt:lpstr>Variância e Desvio Padrão</vt:lpstr>
      <vt:lpstr>Exemplo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Hermes Santos</dc:creator>
  <cp:lastModifiedBy>Hermes Santos</cp:lastModifiedBy>
  <dcterms:created xsi:type="dcterms:W3CDTF">2023-06-28T14:39:47Z</dcterms:created>
  <dcterms:modified xsi:type="dcterms:W3CDTF">2023-06-29T14:08:49Z</dcterms:modified>
</cp:coreProperties>
</file>