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o\OneDrive\Área de Trabalho\videos\GRAVAR\Como calcular Carnê Leão no Excel\"/>
    </mc:Choice>
  </mc:AlternateContent>
  <xr:revisionPtr revIDLastSave="0" documentId="13_ncr:1_{BAC4D7DF-D8F3-4815-9ABC-936CC184D2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rnê Leão" sheetId="1" r:id="rId1"/>
    <sheet name="Instruçõ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3" i="1" l="1"/>
  <c r="B5" i="1" s="1"/>
  <c r="B6" i="1" l="1"/>
  <c r="B8" i="1" l="1"/>
</calcChain>
</file>

<file path=xl/sharedStrings.xml><?xml version="1.0" encoding="utf-8"?>
<sst xmlns="http://schemas.openxmlformats.org/spreadsheetml/2006/main" count="28" uniqueCount="27">
  <si>
    <t>Alíquota</t>
  </si>
  <si>
    <t>Parcela a deduzir</t>
  </si>
  <si>
    <t>Alíquota (%)</t>
  </si>
  <si>
    <t>Parcela a Deduzir do IR (R$)</t>
  </si>
  <si>
    <t>Até 1.903,98</t>
  </si>
  <si>
    <t>De 1.903,99 até 2.826,65</t>
  </si>
  <si>
    <t>De 2.826,66 até 3.751,05</t>
  </si>
  <si>
    <t>De 3.751,06 até 4.664,68</t>
  </si>
  <si>
    <t>Acima de 4.664,68</t>
  </si>
  <si>
    <t>Base de Cálculo (R$)</t>
  </si>
  <si>
    <t>TABELA DE ALÍQUOTA IRPF</t>
  </si>
  <si>
    <t>DESCRIÇÃO</t>
  </si>
  <si>
    <t>Imposto a Pagar</t>
  </si>
  <si>
    <t>INSTRUÇÕES DE USO</t>
  </si>
  <si>
    <t>Para mais informações, acesse: https://www.gov.br/receitafederal/pt-br/assuntos/orientacao-tributaria/declaracoes-e-demonstrativos/dirpf/carne-leao/orientacoes-gerais-carne-leao</t>
  </si>
  <si>
    <t>Este modelo de planilha é disponibilizado gratuita e exclusivamente no site oficial do desenvolvedor. O download deste modelo de não lhe garante o direito de comercializá-la ou distribuí-la em outros sites. 
Qualquer violação de direitos autorais, será respondida judicialmente</t>
  </si>
  <si>
    <t>CONFIRA TAMBÉM</t>
  </si>
  <si>
    <t xml:space="preserve">A planilha contém fórmulas que não devem ser deletadas. Se informações forem alteradas ou deletadas acidentalmente, o funcionamento da planilha poderá ser comprometido. Neste caso, recomendamos baixar a versão original novamente. </t>
  </si>
  <si>
    <r>
      <t xml:space="preserve">A planilha é 100% editável e você poderá realizar qualquer alteração que desejar. 
</t>
    </r>
    <r>
      <rPr>
        <b/>
        <u/>
        <sz val="11"/>
        <color rgb="FF002060"/>
        <rFont val="Calibri"/>
        <family val="2"/>
        <scheme val="minor"/>
      </rPr>
      <t>Importante: Não realizamos ajustes em nossas planilhas e, neste caso, qualquer alteração é de responsabilidade do usuário da planilha.</t>
    </r>
  </si>
  <si>
    <r>
      <t xml:space="preserve">Preencha o valor a ser declarado na célula </t>
    </r>
    <r>
      <rPr>
        <b/>
        <sz val="11"/>
        <color rgb="FF002060"/>
        <rFont val="Calibri"/>
        <family val="2"/>
        <scheme val="minor"/>
      </rPr>
      <t>B1.</t>
    </r>
    <r>
      <rPr>
        <sz val="11"/>
        <color rgb="FF002060"/>
        <rFont val="Calibri"/>
        <family val="2"/>
        <scheme val="minor"/>
      </rPr>
      <t xml:space="preserve"> 
Deduções como: Dependentes, Pensão alimentícia, Livro Caixa, etc devem ser declaradas na tabela de </t>
    </r>
    <r>
      <rPr>
        <b/>
        <sz val="11"/>
        <color rgb="FF002060"/>
        <rFont val="Calibri"/>
        <family val="2"/>
        <scheme val="minor"/>
      </rPr>
      <t>Outras deduções</t>
    </r>
    <r>
      <rPr>
        <sz val="11"/>
        <color rgb="FF002060"/>
        <rFont val="Calibri"/>
        <family val="2"/>
        <scheme val="minor"/>
      </rPr>
      <t>.</t>
    </r>
  </si>
  <si>
    <t>DEDUÇÕES</t>
  </si>
  <si>
    <t>RENDIMENTOS</t>
  </si>
  <si>
    <t>BASE DE CÁLCULO</t>
  </si>
  <si>
    <t>VALOR</t>
  </si>
  <si>
    <t>Dependente</t>
  </si>
  <si>
    <t>Livro Caixa</t>
  </si>
  <si>
    <r>
      <rPr>
        <b/>
        <sz val="11"/>
        <color rgb="FF002060"/>
        <rFont val="Calibri"/>
        <family val="2"/>
        <scheme val="minor"/>
      </rPr>
      <t>Importante:</t>
    </r>
    <r>
      <rPr>
        <sz val="11"/>
        <color rgb="FF002060"/>
        <rFont val="Calibri"/>
        <family val="2"/>
        <scheme val="minor"/>
      </rPr>
      <t xml:space="preserve"> O uso deste simulador de impostos não substitui a necessidade de entregar a Declaração no Carnê Leão.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</si>
</sst>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R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u/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theme="0"/>
      </bottom>
      <diagonal/>
    </border>
    <border>
      <left style="medium">
        <color rgb="FF002060"/>
      </left>
      <right style="medium">
        <color rgb="FF002060"/>
      </right>
      <top style="medium">
        <color theme="0"/>
      </top>
      <bottom style="medium">
        <color theme="0"/>
      </bottom>
      <diagonal/>
    </border>
    <border>
      <left style="medium">
        <color rgb="FF002060"/>
      </left>
      <right style="medium">
        <color rgb="FF002060"/>
      </right>
      <top style="medium">
        <color theme="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theme="0"/>
      </top>
      <bottom style="thin">
        <color theme="0"/>
      </bottom>
      <diagonal/>
    </border>
    <border>
      <left style="medium">
        <color rgb="FF002060"/>
      </left>
      <right style="medium">
        <color rgb="FF002060"/>
      </right>
      <top style="thin">
        <color theme="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medium">
        <color theme="0"/>
      </bottom>
      <diagonal/>
    </border>
    <border>
      <left style="medium">
        <color rgb="FF002060"/>
      </left>
      <right style="medium">
        <color rgb="FF002060"/>
      </right>
      <top/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165" fontId="0" fillId="0" borderId="0" xfId="0" applyNumberFormat="1"/>
    <xf numFmtId="0" fontId="2" fillId="4" borderId="3" xfId="0" applyFont="1" applyFill="1" applyBorder="1" applyAlignment="1">
      <alignment horizontal="center" wrapText="1"/>
    </xf>
    <xf numFmtId="165" fontId="2" fillId="4" borderId="3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 wrapText="1"/>
    </xf>
    <xf numFmtId="165" fontId="2" fillId="2" borderId="3" xfId="0" applyNumberFormat="1" applyFont="1" applyFill="1" applyBorder="1" applyAlignment="1">
      <alignment horizontal="center" wrapText="1"/>
    </xf>
    <xf numFmtId="164" fontId="2" fillId="4" borderId="3" xfId="0" applyNumberFormat="1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164" fontId="2" fillId="4" borderId="4" xfId="0" applyNumberFormat="1" applyFont="1" applyFill="1" applyBorder="1" applyAlignment="1">
      <alignment horizontal="center" wrapText="1"/>
    </xf>
    <xf numFmtId="165" fontId="2" fillId="4" borderId="4" xfId="0" applyNumberFormat="1" applyFont="1" applyFill="1" applyBorder="1" applyAlignment="1">
      <alignment horizontal="center" wrapText="1"/>
    </xf>
    <xf numFmtId="165" fontId="0" fillId="4" borderId="5" xfId="0" applyNumberFormat="1" applyFill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4" borderId="6" xfId="0" applyNumberFormat="1" applyFill="1" applyBorder="1" applyAlignment="1">
      <alignment horizontal="center"/>
    </xf>
    <xf numFmtId="0" fontId="4" fillId="5" borderId="7" xfId="0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/>
    </xf>
    <xf numFmtId="0" fontId="10" fillId="0" borderId="0" xfId="0" applyFont="1"/>
    <xf numFmtId="0" fontId="0" fillId="4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6" xfId="0" applyFill="1" applyBorder="1" applyAlignment="1">
      <alignment horizontal="center"/>
    </xf>
    <xf numFmtId="165" fontId="6" fillId="3" borderId="1" xfId="0" applyNumberFormat="1" applyFont="1" applyFill="1" applyBorder="1" applyAlignment="1">
      <alignment horizontal="center" vertical="center"/>
    </xf>
    <xf numFmtId="164" fontId="6" fillId="4" borderId="1" xfId="1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quotePrefix="1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4" borderId="0" xfId="0" applyFont="1" applyFill="1" applyAlignment="1">
      <alignment horizontal="left" vertical="center" wrapText="1"/>
    </xf>
    <xf numFmtId="0" fontId="8" fillId="5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0" fontId="7" fillId="5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left" wrapText="1"/>
    </xf>
    <xf numFmtId="0" fontId="10" fillId="4" borderId="0" xfId="0" applyFont="1" applyFill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wrapText="1"/>
    </xf>
    <xf numFmtId="0" fontId="0" fillId="0" borderId="0" xfId="0" applyFill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loja.exceleasy.com.br/produto/planilha-fluxo-de-caix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</xdr:colOff>
      <xdr:row>2</xdr:row>
      <xdr:rowOff>692</xdr:rowOff>
    </xdr:from>
    <xdr:to>
      <xdr:col>20</xdr:col>
      <xdr:colOff>7621</xdr:colOff>
      <xdr:row>9</xdr:row>
      <xdr:rowOff>75507</xdr:rowOff>
    </xdr:to>
    <xdr:pic>
      <xdr:nvPicPr>
        <xdr:cNvPr id="3" name="Imagem 2" descr="Interface gráfica do usuário, Texto, Aplicativo&#10;&#10;Descrição gerada automaticament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5C779E-0E1F-9571-A07A-6B1D0759C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6946" y="374765"/>
          <a:ext cx="1836420" cy="1820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showGridLines="0" tabSelected="1" zoomScaleNormal="100" workbookViewId="0">
      <selection activeCell="B1" sqref="B1"/>
    </sheetView>
  </sheetViews>
  <sheetFormatPr defaultRowHeight="14.4" x14ac:dyDescent="0.3"/>
  <cols>
    <col min="1" max="1" width="25" customWidth="1"/>
    <col min="2" max="2" width="22.109375" customWidth="1"/>
    <col min="3" max="3" width="5.6640625" customWidth="1"/>
    <col min="4" max="4" width="33" customWidth="1"/>
    <col min="5" max="5" width="22.77734375" customWidth="1"/>
    <col min="6" max="6" width="22.6640625" customWidth="1"/>
  </cols>
  <sheetData>
    <row r="1" spans="1:6" ht="21.6" thickBot="1" x14ac:dyDescent="0.45">
      <c r="A1" s="23" t="s">
        <v>21</v>
      </c>
      <c r="B1" s="20">
        <v>10000</v>
      </c>
      <c r="D1" s="35" t="s">
        <v>10</v>
      </c>
      <c r="E1" s="35"/>
      <c r="F1" s="35"/>
    </row>
    <row r="2" spans="1:6" ht="28.2" thickBot="1" x14ac:dyDescent="0.35">
      <c r="A2" s="23" t="s">
        <v>20</v>
      </c>
      <c r="B2" s="22">
        <f>SUM(E11:E21)</f>
        <v>339.70000000000005</v>
      </c>
      <c r="D2" s="31" t="s">
        <v>9</v>
      </c>
      <c r="E2" s="31" t="s">
        <v>2</v>
      </c>
      <c r="F2" s="31" t="s">
        <v>3</v>
      </c>
    </row>
    <row r="3" spans="1:6" ht="22.8" customHeight="1" thickBot="1" x14ac:dyDescent="0.35">
      <c r="A3" s="24" t="s">
        <v>22</v>
      </c>
      <c r="B3" s="22">
        <f>B1-B2</f>
        <v>9660.2999999999993</v>
      </c>
      <c r="D3" s="28" t="s">
        <v>4</v>
      </c>
      <c r="E3" s="29"/>
      <c r="F3" s="30">
        <v>0</v>
      </c>
    </row>
    <row r="4" spans="1:6" ht="15" thickBot="1" x14ac:dyDescent="0.35">
      <c r="A4" s="27"/>
      <c r="D4" s="4" t="s">
        <v>5</v>
      </c>
      <c r="E4" s="5">
        <v>7.4999999999999997E-2</v>
      </c>
      <c r="F4" s="6">
        <v>142.80000000000001</v>
      </c>
    </row>
    <row r="5" spans="1:6" ht="18.600000000000001" thickBot="1" x14ac:dyDescent="0.35">
      <c r="A5" s="25" t="s">
        <v>0</v>
      </c>
      <c r="B5" s="21">
        <f>IF(B3&lt;=1903.98,0,IF(AND(B3&gt;=1903.99,B3&lt;=2826.65),7.5%,IF(AND(B3&gt;=2826.66,B3&lt;=3751.05),15%,IF(AND(B3&gt;=3751.06,B3&lt;=4664.68),22.5%,IF(B3&gt;4664.68,27.5%)))))</f>
        <v>0.27500000000000002</v>
      </c>
      <c r="D5" s="2" t="s">
        <v>6</v>
      </c>
      <c r="E5" s="7">
        <v>0.15</v>
      </c>
      <c r="F5" s="3">
        <v>354.8</v>
      </c>
    </row>
    <row r="6" spans="1:6" ht="18.600000000000001" thickBot="1" x14ac:dyDescent="0.35">
      <c r="A6" s="26" t="s">
        <v>1</v>
      </c>
      <c r="B6" s="22">
        <f>IFERROR(VLOOKUP(B5,E3:F7,2,0),"")</f>
        <v>869.36</v>
      </c>
      <c r="D6" s="4" t="s">
        <v>7</v>
      </c>
      <c r="E6" s="5">
        <v>0.22500000000000001</v>
      </c>
      <c r="F6" s="6">
        <v>636.13</v>
      </c>
    </row>
    <row r="7" spans="1:6" ht="15" thickBot="1" x14ac:dyDescent="0.35">
      <c r="A7" s="27"/>
      <c r="D7" s="8" t="s">
        <v>8</v>
      </c>
      <c r="E7" s="9">
        <v>0.27500000000000002</v>
      </c>
      <c r="F7" s="10">
        <v>869.36</v>
      </c>
    </row>
    <row r="8" spans="1:6" ht="18.600000000000001" thickBot="1" x14ac:dyDescent="0.4">
      <c r="A8" s="14" t="s">
        <v>12</v>
      </c>
      <c r="B8" s="15">
        <f>IFERROR(((B1-B2)*B5)-B6,0)</f>
        <v>1787.2224999999999</v>
      </c>
    </row>
    <row r="9" spans="1:6" ht="21.6" thickBot="1" x14ac:dyDescent="0.35">
      <c r="D9" s="36" t="s">
        <v>20</v>
      </c>
      <c r="E9" s="37"/>
    </row>
    <row r="10" spans="1:6" ht="15.6" customHeight="1" x14ac:dyDescent="0.3">
      <c r="A10" s="34"/>
      <c r="B10" s="34"/>
      <c r="D10" s="32" t="s">
        <v>11</v>
      </c>
      <c r="E10" s="32" t="s">
        <v>23</v>
      </c>
    </row>
    <row r="11" spans="1:6" x14ac:dyDescent="0.3">
      <c r="D11" s="17" t="s">
        <v>24</v>
      </c>
      <c r="E11" s="11">
        <v>189.59</v>
      </c>
    </row>
    <row r="12" spans="1:6" x14ac:dyDescent="0.3">
      <c r="B12" s="1"/>
      <c r="D12" s="18" t="s">
        <v>25</v>
      </c>
      <c r="E12" s="12">
        <v>150.11000000000001</v>
      </c>
    </row>
    <row r="13" spans="1:6" x14ac:dyDescent="0.3">
      <c r="D13" s="17"/>
      <c r="E13" s="11"/>
    </row>
    <row r="14" spans="1:6" x14ac:dyDescent="0.3">
      <c r="D14" s="18"/>
      <c r="E14" s="12"/>
    </row>
    <row r="15" spans="1:6" x14ac:dyDescent="0.3">
      <c r="D15" s="17"/>
      <c r="E15" s="11"/>
    </row>
    <row r="16" spans="1:6" x14ac:dyDescent="0.3">
      <c r="D16" s="18"/>
      <c r="E16" s="12"/>
    </row>
    <row r="17" spans="2:5" x14ac:dyDescent="0.3">
      <c r="B17" s="1"/>
      <c r="D17" s="17"/>
      <c r="E17" s="11"/>
    </row>
    <row r="18" spans="2:5" x14ac:dyDescent="0.3">
      <c r="D18" s="18"/>
      <c r="E18" s="12"/>
    </row>
    <row r="19" spans="2:5" x14ac:dyDescent="0.3">
      <c r="D19" s="17"/>
      <c r="E19" s="11"/>
    </row>
    <row r="20" spans="2:5" x14ac:dyDescent="0.3">
      <c r="D20" s="18"/>
      <c r="E20" s="12"/>
    </row>
    <row r="21" spans="2:5" ht="15" thickBot="1" x14ac:dyDescent="0.35">
      <c r="D21" s="19"/>
      <c r="E21" s="13"/>
    </row>
    <row r="22" spans="2:5" x14ac:dyDescent="0.3">
      <c r="D22" s="38"/>
      <c r="E22" s="38"/>
    </row>
  </sheetData>
  <mergeCells count="4">
    <mergeCell ref="A10:B10"/>
    <mergeCell ref="D1:F1"/>
    <mergeCell ref="D9:E9"/>
    <mergeCell ref="D22:E2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2D6FB-69CF-417F-920E-30468F2348BF}">
  <dimension ref="A1:T18"/>
  <sheetViews>
    <sheetView showGridLines="0" zoomScale="110" zoomScaleNormal="110" workbookViewId="0">
      <selection activeCell="W7" sqref="W7"/>
    </sheetView>
  </sheetViews>
  <sheetFormatPr defaultRowHeight="14.4" x14ac:dyDescent="0.3"/>
  <cols>
    <col min="1" max="1" width="3" customWidth="1"/>
    <col min="15" max="16" width="14" customWidth="1"/>
    <col min="17" max="17" width="2" customWidth="1"/>
  </cols>
  <sheetData>
    <row r="1" spans="1:20" ht="21.6" customHeight="1" x14ac:dyDescent="0.3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R1" s="42" t="s">
        <v>16</v>
      </c>
      <c r="S1" s="42"/>
      <c r="T1" s="42"/>
    </row>
    <row r="2" spans="1:20" ht="7.8" customHeight="1" x14ac:dyDescent="0.3"/>
    <row r="3" spans="1:20" x14ac:dyDescent="0.3">
      <c r="A3" s="40">
        <v>1</v>
      </c>
      <c r="B3" s="43" t="s">
        <v>19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20" x14ac:dyDescent="0.3">
      <c r="A4" s="40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20" ht="33" customHeight="1" x14ac:dyDescent="0.3">
      <c r="A5" s="40"/>
      <c r="B5" s="43" t="s">
        <v>14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20" s="47" customFormat="1" x14ac:dyDescent="0.3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20" ht="33" customHeight="1" x14ac:dyDescent="0.3">
      <c r="A7" s="33">
        <v>2</v>
      </c>
      <c r="B7" s="39" t="s">
        <v>26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20" x14ac:dyDescent="0.3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20" x14ac:dyDescent="0.3">
      <c r="A9" s="40">
        <v>2</v>
      </c>
      <c r="B9" s="39" t="s">
        <v>17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</row>
    <row r="10" spans="1:20" x14ac:dyDescent="0.3">
      <c r="A10" s="40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</row>
    <row r="11" spans="1:20" x14ac:dyDescent="0.3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20" x14ac:dyDescent="0.3">
      <c r="A12" s="40">
        <v>3</v>
      </c>
      <c r="B12" s="39" t="s">
        <v>18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</row>
    <row r="13" spans="1:20" x14ac:dyDescent="0.3">
      <c r="A13" s="40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</row>
    <row r="14" spans="1:20" x14ac:dyDescent="0.3">
      <c r="A14" s="40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</row>
    <row r="15" spans="1:20" x14ac:dyDescent="0.3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20" x14ac:dyDescent="0.3">
      <c r="A16" s="40">
        <v>4</v>
      </c>
      <c r="B16" s="39" t="s">
        <v>15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</row>
    <row r="17" spans="1:16" x14ac:dyDescent="0.3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</row>
    <row r="18" spans="1:16" ht="20.399999999999999" customHeight="1" x14ac:dyDescent="0.3">
      <c r="A18" s="40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</row>
  </sheetData>
  <mergeCells count="12">
    <mergeCell ref="B12:P14"/>
    <mergeCell ref="A12:A14"/>
    <mergeCell ref="B16:P18"/>
    <mergeCell ref="A16:A18"/>
    <mergeCell ref="R1:T1"/>
    <mergeCell ref="A1:P1"/>
    <mergeCell ref="A3:A5"/>
    <mergeCell ref="B3:P4"/>
    <mergeCell ref="B5:P5"/>
    <mergeCell ref="B9:P10"/>
    <mergeCell ref="A9:A10"/>
    <mergeCell ref="B7:P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Carnê Leão</vt:lpstr>
      <vt:lpstr>Instruções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Ohashi</dc:creator>
  <cp:lastModifiedBy>Hermes Santos</cp:lastModifiedBy>
  <dcterms:created xsi:type="dcterms:W3CDTF">2022-11-24T15:57:00Z</dcterms:created>
  <dcterms:modified xsi:type="dcterms:W3CDTF">2023-03-02T19:09:26Z</dcterms:modified>
</cp:coreProperties>
</file>