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"/>
    </mc:Choice>
  </mc:AlternateContent>
  <bookViews>
    <workbookView xWindow="0" yWindow="0" windowWidth="20490" windowHeight="7755" activeTab="2"/>
  </bookViews>
  <sheets>
    <sheet name="Exemplo 1" sheetId="2" r:id="rId1"/>
    <sheet name="Exemplo 2" sheetId="3" r:id="rId2"/>
    <sheet name="Exemplo 3" sheetId="4" r:id="rId3"/>
    <sheet name="VPLxXVPL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8" i="3" s="1"/>
  <c r="C4" i="3"/>
  <c r="C5" i="3"/>
  <c r="C6" i="3"/>
  <c r="E4" i="2"/>
  <c r="F14" i="5" l="1"/>
  <c r="F13" i="5"/>
  <c r="F4" i="5"/>
  <c r="F5" i="5"/>
  <c r="E4" i="4" l="1"/>
  <c r="C2" i="3"/>
</calcChain>
</file>

<file path=xl/sharedStrings.xml><?xml version="1.0" encoding="utf-8"?>
<sst xmlns="http://schemas.openxmlformats.org/spreadsheetml/2006/main" count="30" uniqueCount="12">
  <si>
    <t>Período (j)</t>
  </si>
  <si>
    <t>Fluxo de caixa (FC)</t>
  </si>
  <si>
    <t>Investimento Inicial</t>
  </si>
  <si>
    <t>VPL:</t>
  </si>
  <si>
    <r>
      <t xml:space="preserve">TMA </t>
    </r>
    <r>
      <rPr>
        <b/>
        <sz val="8"/>
        <color theme="0"/>
        <rFont val="Calibri"/>
        <family val="2"/>
        <scheme val="minor"/>
      </rPr>
      <t>(Taxa Mínima de Atratividade)</t>
    </r>
    <r>
      <rPr>
        <b/>
        <sz val="11"/>
        <color theme="0"/>
        <rFont val="Calibri"/>
        <family val="2"/>
        <scheme val="minor"/>
      </rPr>
      <t>:</t>
    </r>
  </si>
  <si>
    <t>VP</t>
  </si>
  <si>
    <t>Data</t>
  </si>
  <si>
    <t>XVLP:</t>
  </si>
  <si>
    <t>Taxa anual:</t>
  </si>
  <si>
    <t>Investimento Inicial:</t>
  </si>
  <si>
    <t>Período (anos)</t>
  </si>
  <si>
    <t>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</si>
</sst>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9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/>
    <xf numFmtId="8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4" fontId="0" fillId="0" borderId="0" xfId="0" applyNumberFormat="1"/>
    <xf numFmtId="14" fontId="3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</xdr:row>
      <xdr:rowOff>180975</xdr:rowOff>
    </xdr:from>
    <xdr:to>
      <xdr:col>7</xdr:col>
      <xdr:colOff>571363</xdr:colOff>
      <xdr:row>4</xdr:row>
      <xdr:rowOff>9499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4100" y="571500"/>
          <a:ext cx="1095238" cy="209524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4</xdr:row>
      <xdr:rowOff>19050</xdr:rowOff>
    </xdr:from>
    <xdr:to>
      <xdr:col>8</xdr:col>
      <xdr:colOff>190330</xdr:colOff>
      <xdr:row>5</xdr:row>
      <xdr:rowOff>47598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790575"/>
          <a:ext cx="1361905" cy="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>
      <selection activeCell="D1" sqref="D1"/>
    </sheetView>
  </sheetViews>
  <sheetFormatPr defaultRowHeight="15" x14ac:dyDescent="0.25"/>
  <cols>
    <col min="1" max="1" width="15.42578125" style="1" bestFit="1" customWidth="1"/>
    <col min="2" max="2" width="19" bestFit="1" customWidth="1"/>
    <col min="3" max="3" width="3" customWidth="1"/>
    <col min="4" max="4" width="19.42578125" bestFit="1" customWidth="1"/>
    <col min="5" max="5" width="10.7109375" bestFit="1" customWidth="1"/>
  </cols>
  <sheetData>
    <row r="1" spans="1:5" ht="15.75" x14ac:dyDescent="0.25">
      <c r="A1" s="4" t="s">
        <v>10</v>
      </c>
      <c r="B1" s="4" t="s">
        <v>11</v>
      </c>
      <c r="D1" s="14" t="s">
        <v>8</v>
      </c>
      <c r="E1" s="6">
        <v>0.1</v>
      </c>
    </row>
    <row r="2" spans="1:5" x14ac:dyDescent="0.25">
      <c r="A2" s="2">
        <v>1</v>
      </c>
      <c r="B2" s="3">
        <v>100</v>
      </c>
      <c r="D2" s="14" t="s">
        <v>9</v>
      </c>
      <c r="E2" s="8">
        <v>1000</v>
      </c>
    </row>
    <row r="3" spans="1:5" x14ac:dyDescent="0.25">
      <c r="A3" s="2">
        <v>2</v>
      </c>
      <c r="B3" s="3">
        <v>200</v>
      </c>
    </row>
    <row r="4" spans="1:5" x14ac:dyDescent="0.25">
      <c r="A4" s="2">
        <v>3</v>
      </c>
      <c r="B4" s="3">
        <v>300</v>
      </c>
      <c r="D4" s="7" t="s">
        <v>3</v>
      </c>
      <c r="E4" s="9">
        <f>NPV(E1,B2:B6)-E2</f>
        <v>65.258831053516815</v>
      </c>
    </row>
    <row r="5" spans="1:5" x14ac:dyDescent="0.25">
      <c r="A5" s="2">
        <v>4</v>
      </c>
      <c r="B5" s="3">
        <v>400</v>
      </c>
    </row>
    <row r="6" spans="1:5" x14ac:dyDescent="0.25">
      <c r="A6" s="2">
        <v>5</v>
      </c>
      <c r="B6" s="3">
        <v>500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E20" sqref="E20"/>
    </sheetView>
  </sheetViews>
  <sheetFormatPr defaultRowHeight="15" x14ac:dyDescent="0.25"/>
  <cols>
    <col min="1" max="1" width="15.42578125" bestFit="1" customWidth="1"/>
    <col min="2" max="2" width="19" bestFit="1" customWidth="1"/>
    <col min="3" max="3" width="10.5703125" bestFit="1" customWidth="1"/>
    <col min="4" max="4" width="4.7109375" customWidth="1"/>
    <col min="5" max="5" width="19.42578125" bestFit="1" customWidth="1"/>
    <col min="6" max="6" width="10.7109375" bestFit="1" customWidth="1"/>
  </cols>
  <sheetData>
    <row r="1" spans="1:6" ht="15.75" x14ac:dyDescent="0.25">
      <c r="A1" s="4" t="s">
        <v>10</v>
      </c>
      <c r="B1" s="4" t="s">
        <v>11</v>
      </c>
      <c r="C1" s="4" t="s">
        <v>5</v>
      </c>
      <c r="E1" s="14" t="s">
        <v>8</v>
      </c>
      <c r="F1" s="6">
        <v>0.1</v>
      </c>
    </row>
    <row r="2" spans="1:6" x14ac:dyDescent="0.25">
      <c r="A2" s="2">
        <v>1</v>
      </c>
      <c r="B2" s="3">
        <v>100</v>
      </c>
      <c r="C2" s="3">
        <f>B2/(1+$F$1)^A2</f>
        <v>90.909090909090907</v>
      </c>
      <c r="E2" s="14" t="s">
        <v>9</v>
      </c>
      <c r="F2" s="8">
        <v>1000</v>
      </c>
    </row>
    <row r="3" spans="1:6" x14ac:dyDescent="0.25">
      <c r="A3" s="2">
        <v>2</v>
      </c>
      <c r="B3" s="3">
        <v>200</v>
      </c>
      <c r="C3" s="3">
        <f t="shared" ref="C3:C6" si="0">B3/(1+$F$1)^A3</f>
        <v>165.28925619834709</v>
      </c>
    </row>
    <row r="4" spans="1:6" x14ac:dyDescent="0.25">
      <c r="A4" s="2">
        <v>3</v>
      </c>
      <c r="B4" s="3">
        <v>300</v>
      </c>
      <c r="C4" s="3">
        <f t="shared" si="0"/>
        <v>225.39444027047327</v>
      </c>
    </row>
    <row r="5" spans="1:6" x14ac:dyDescent="0.25">
      <c r="A5" s="2">
        <v>4</v>
      </c>
      <c r="B5" s="3">
        <v>400</v>
      </c>
      <c r="C5" s="3">
        <f t="shared" si="0"/>
        <v>273.20538214602823</v>
      </c>
    </row>
    <row r="6" spans="1:6" x14ac:dyDescent="0.25">
      <c r="A6" s="2">
        <v>5</v>
      </c>
      <c r="B6" s="3">
        <v>500</v>
      </c>
      <c r="C6" s="3">
        <f t="shared" si="0"/>
        <v>310.46066152957746</v>
      </c>
    </row>
    <row r="8" spans="1:6" ht="15.75" x14ac:dyDescent="0.25">
      <c r="B8" s="10" t="s">
        <v>3</v>
      </c>
      <c r="C8" s="3">
        <f>SUM(C2:C6)-F2</f>
        <v>65.258831053517042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E4" sqref="E4"/>
    </sheetView>
  </sheetViews>
  <sheetFormatPr defaultRowHeight="15" x14ac:dyDescent="0.25"/>
  <cols>
    <col min="1" max="1" width="11.28515625" bestFit="1" customWidth="1"/>
    <col min="2" max="2" width="19" bestFit="1" customWidth="1"/>
    <col min="4" max="4" width="26.42578125" bestFit="1" customWidth="1"/>
    <col min="5" max="5" width="11.7109375" bestFit="1" customWidth="1"/>
  </cols>
  <sheetData>
    <row r="1" spans="1:5" ht="15.75" x14ac:dyDescent="0.25">
      <c r="A1" s="5" t="s">
        <v>0</v>
      </c>
      <c r="B1" s="5" t="s">
        <v>1</v>
      </c>
      <c r="D1" s="7" t="s">
        <v>4</v>
      </c>
      <c r="E1" s="6">
        <v>0.03</v>
      </c>
    </row>
    <row r="2" spans="1:5" x14ac:dyDescent="0.25">
      <c r="A2" s="2">
        <v>1</v>
      </c>
      <c r="B2" s="3">
        <v>2500</v>
      </c>
      <c r="D2" s="7" t="s">
        <v>2</v>
      </c>
      <c r="E2" s="8">
        <v>10000</v>
      </c>
    </row>
    <row r="3" spans="1:5" x14ac:dyDescent="0.25">
      <c r="A3" s="2">
        <v>2</v>
      </c>
      <c r="B3" s="3">
        <v>2500</v>
      </c>
    </row>
    <row r="4" spans="1:5" x14ac:dyDescent="0.25">
      <c r="A4" s="2">
        <v>3</v>
      </c>
      <c r="B4" s="3">
        <v>2500</v>
      </c>
      <c r="D4" s="7" t="s">
        <v>3</v>
      </c>
      <c r="E4" s="9">
        <f>NPV(E1,B2:B6)-E2</f>
        <v>1449.267967986334</v>
      </c>
    </row>
    <row r="5" spans="1:5" x14ac:dyDescent="0.25">
      <c r="A5" s="2">
        <v>4</v>
      </c>
      <c r="B5" s="3">
        <v>2500</v>
      </c>
    </row>
    <row r="6" spans="1:5" x14ac:dyDescent="0.25">
      <c r="A6" s="2">
        <v>5</v>
      </c>
      <c r="B6" s="3">
        <v>2500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E5" sqref="E5"/>
    </sheetView>
  </sheetViews>
  <sheetFormatPr defaultRowHeight="15" x14ac:dyDescent="0.25"/>
  <cols>
    <col min="1" max="1" width="11.28515625" bestFit="1" customWidth="1"/>
    <col min="2" max="2" width="19" bestFit="1" customWidth="1"/>
    <col min="3" max="3" width="19" style="11" customWidth="1"/>
    <col min="4" max="4" width="3" customWidth="1"/>
    <col min="5" max="5" width="26.42578125" bestFit="1" customWidth="1"/>
    <col min="6" max="6" width="10.7109375" bestFit="1" customWidth="1"/>
  </cols>
  <sheetData>
    <row r="1" spans="1:6" ht="15.75" x14ac:dyDescent="0.25">
      <c r="A1" s="5" t="s">
        <v>0</v>
      </c>
      <c r="B1" s="5" t="s">
        <v>1</v>
      </c>
      <c r="C1" s="12" t="s">
        <v>6</v>
      </c>
      <c r="E1" s="7" t="s">
        <v>4</v>
      </c>
      <c r="F1" s="6">
        <v>0.1</v>
      </c>
    </row>
    <row r="2" spans="1:6" x14ac:dyDescent="0.25">
      <c r="A2" s="2">
        <v>0</v>
      </c>
      <c r="B2" s="3">
        <v>-1000</v>
      </c>
      <c r="C2" s="13">
        <v>43101</v>
      </c>
      <c r="E2" s="7" t="s">
        <v>2</v>
      </c>
      <c r="F2" s="8">
        <v>1000</v>
      </c>
    </row>
    <row r="3" spans="1:6" x14ac:dyDescent="0.25">
      <c r="A3" s="2">
        <v>1</v>
      </c>
      <c r="B3" s="3">
        <v>100</v>
      </c>
      <c r="C3" s="13">
        <v>43583</v>
      </c>
    </row>
    <row r="4" spans="1:6" x14ac:dyDescent="0.25">
      <c r="A4" s="2">
        <v>2</v>
      </c>
      <c r="B4" s="3">
        <v>200</v>
      </c>
      <c r="C4" s="13">
        <v>43910</v>
      </c>
      <c r="E4" s="7" t="s">
        <v>3</v>
      </c>
      <c r="F4" s="9">
        <f>NPV(F1,B3:B7)-F2</f>
        <v>65.258831053516815</v>
      </c>
    </row>
    <row r="5" spans="1:6" x14ac:dyDescent="0.25">
      <c r="A5" s="2">
        <v>3</v>
      </c>
      <c r="B5" s="3">
        <v>300</v>
      </c>
      <c r="C5" s="13">
        <v>44211</v>
      </c>
      <c r="E5" s="7" t="s">
        <v>7</v>
      </c>
      <c r="F5" s="9">
        <f>XNPV(F1,B2:B7,C2:C7)</f>
        <v>25.53173152031701</v>
      </c>
    </row>
    <row r="6" spans="1:6" x14ac:dyDescent="0.25">
      <c r="A6" s="2">
        <v>4</v>
      </c>
      <c r="B6" s="3">
        <v>400</v>
      </c>
      <c r="C6" s="13">
        <v>44691</v>
      </c>
    </row>
    <row r="7" spans="1:6" x14ac:dyDescent="0.25">
      <c r="A7" s="2">
        <v>5</v>
      </c>
      <c r="B7" s="3">
        <v>500</v>
      </c>
      <c r="C7" s="13">
        <v>45229</v>
      </c>
    </row>
    <row r="10" spans="1:6" ht="15.75" x14ac:dyDescent="0.25">
      <c r="A10" s="5" t="s">
        <v>0</v>
      </c>
      <c r="B10" s="5" t="s">
        <v>1</v>
      </c>
      <c r="C10" s="12" t="s">
        <v>6</v>
      </c>
      <c r="E10" s="7" t="s">
        <v>4</v>
      </c>
      <c r="F10" s="6">
        <v>0.1</v>
      </c>
    </row>
    <row r="11" spans="1:6" x14ac:dyDescent="0.25">
      <c r="A11" s="2">
        <v>0</v>
      </c>
      <c r="B11" s="3">
        <v>-1000</v>
      </c>
      <c r="C11" s="13">
        <v>43101</v>
      </c>
      <c r="E11" s="7" t="s">
        <v>2</v>
      </c>
      <c r="F11" s="8">
        <v>1000</v>
      </c>
    </row>
    <row r="12" spans="1:6" x14ac:dyDescent="0.25">
      <c r="A12" s="2">
        <v>1</v>
      </c>
      <c r="B12" s="3">
        <v>100</v>
      </c>
      <c r="C12" s="13">
        <v>43466</v>
      </c>
    </row>
    <row r="13" spans="1:6" x14ac:dyDescent="0.25">
      <c r="A13" s="2">
        <v>2</v>
      </c>
      <c r="B13" s="3">
        <v>200</v>
      </c>
      <c r="C13" s="13">
        <v>43831</v>
      </c>
      <c r="E13" s="7" t="s">
        <v>3</v>
      </c>
      <c r="F13" s="9">
        <f>NPV(F10,B12:B16)-F11</f>
        <v>65.258831053516815</v>
      </c>
    </row>
    <row r="14" spans="1:6" x14ac:dyDescent="0.25">
      <c r="A14" s="2">
        <v>3</v>
      </c>
      <c r="B14" s="3">
        <v>300</v>
      </c>
      <c r="C14" s="13">
        <v>44197</v>
      </c>
      <c r="E14" s="7" t="s">
        <v>7</v>
      </c>
      <c r="F14" s="9">
        <f>XNPV(F10,B11:B16,C11:C16)</f>
        <v>65.047593702217114</v>
      </c>
    </row>
    <row r="15" spans="1:6" x14ac:dyDescent="0.25">
      <c r="A15" s="2">
        <v>4</v>
      </c>
      <c r="B15" s="3">
        <v>400</v>
      </c>
      <c r="C15" s="13">
        <v>44562</v>
      </c>
    </row>
    <row r="16" spans="1:6" x14ac:dyDescent="0.25">
      <c r="A16" s="2">
        <v>5</v>
      </c>
      <c r="B16" s="3">
        <v>500</v>
      </c>
      <c r="C16" s="13">
        <v>44927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VPLxXVPL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</cp:lastModifiedBy>
  <dcterms:created xsi:type="dcterms:W3CDTF">2021-07-06T16:26:04Z</dcterms:created>
  <dcterms:modified xsi:type="dcterms:W3CDTF">2021-07-07T17:56:16Z</dcterms:modified>
</cp:coreProperties>
</file>