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EXCEL EASY\Planilhas\Para Divulgar\"/>
    </mc:Choice>
  </mc:AlternateContent>
  <bookViews>
    <workbookView xWindow="0" yWindow="0" windowWidth="20490" windowHeight="7755"/>
  </bookViews>
  <sheets>
    <sheet name="Lista de Compras" sheetId="3" r:id="rId1"/>
    <sheet name="Cadastrar Produtos" sheetId="2" r:id="rId2"/>
    <sheet name="Plan4" sheetId="4" state="hidden" r:id="rId3"/>
  </sheets>
  <definedNames>
    <definedName name="_xlnm.Print_Area" localSheetId="0">'Lista de Compras'!$A$11:$G$102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3" l="1"/>
  <c r="F25" i="3" s="1"/>
  <c r="D26" i="3"/>
  <c r="F26" i="3"/>
  <c r="D27" i="3"/>
  <c r="D28" i="3"/>
  <c r="F28" i="3" s="1"/>
  <c r="D29" i="3"/>
  <c r="F29" i="3" s="1"/>
  <c r="D30" i="3"/>
  <c r="D31" i="3"/>
  <c r="D32" i="3"/>
  <c r="F32" i="3" s="1"/>
  <c r="D33" i="3"/>
  <c r="F33" i="3" s="1"/>
  <c r="D34" i="3"/>
  <c r="D35" i="3"/>
  <c r="D36" i="3"/>
  <c r="F36" i="3" s="1"/>
  <c r="D37" i="3"/>
  <c r="F37" i="3" s="1"/>
  <c r="D38" i="3"/>
  <c r="D39" i="3"/>
  <c r="D40" i="3"/>
  <c r="F40" i="3" s="1"/>
  <c r="D41" i="3"/>
  <c r="F41" i="3" s="1"/>
  <c r="D42" i="3"/>
  <c r="D43" i="3"/>
  <c r="D44" i="3"/>
  <c r="F44" i="3" s="1"/>
  <c r="D45" i="3"/>
  <c r="F45" i="3" s="1"/>
  <c r="D46" i="3"/>
  <c r="D47" i="3"/>
  <c r="D48" i="3"/>
  <c r="F48" i="3" s="1"/>
  <c r="D49" i="3"/>
  <c r="F49" i="3" s="1"/>
  <c r="D50" i="3"/>
  <c r="D51" i="3"/>
  <c r="D52" i="3"/>
  <c r="F52" i="3" s="1"/>
  <c r="D53" i="3"/>
  <c r="F53" i="3" s="1"/>
  <c r="D54" i="3"/>
  <c r="D55" i="3"/>
  <c r="D56" i="3"/>
  <c r="F56" i="3" s="1"/>
  <c r="D57" i="3"/>
  <c r="F57" i="3" s="1"/>
  <c r="D58" i="3"/>
  <c r="D59" i="3"/>
  <c r="D60" i="3"/>
  <c r="F60" i="3" s="1"/>
  <c r="D61" i="3"/>
  <c r="F61" i="3" s="1"/>
  <c r="D62" i="3"/>
  <c r="D63" i="3"/>
  <c r="D64" i="3"/>
  <c r="F64" i="3" s="1"/>
  <c r="D65" i="3"/>
  <c r="F65" i="3" s="1"/>
  <c r="D66" i="3"/>
  <c r="D67" i="3"/>
  <c r="D68" i="3"/>
  <c r="F68" i="3" s="1"/>
  <c r="D69" i="3"/>
  <c r="F69" i="3" s="1"/>
  <c r="D70" i="3"/>
  <c r="D71" i="3"/>
  <c r="D72" i="3"/>
  <c r="F72" i="3" s="1"/>
  <c r="D73" i="3"/>
  <c r="F73" i="3" s="1"/>
  <c r="D74" i="3"/>
  <c r="D75" i="3"/>
  <c r="D76" i="3"/>
  <c r="F76" i="3" s="1"/>
  <c r="D77" i="3"/>
  <c r="F77" i="3" s="1"/>
  <c r="D78" i="3"/>
  <c r="D79" i="3"/>
  <c r="D80" i="3"/>
  <c r="F80" i="3" s="1"/>
  <c r="D81" i="3"/>
  <c r="F81" i="3" s="1"/>
  <c r="D82" i="3"/>
  <c r="D83" i="3"/>
  <c r="D84" i="3"/>
  <c r="F84" i="3" s="1"/>
  <c r="D85" i="3"/>
  <c r="F85" i="3" s="1"/>
  <c r="D86" i="3"/>
  <c r="D87" i="3"/>
  <c r="D88" i="3"/>
  <c r="F88" i="3" s="1"/>
  <c r="D89" i="3"/>
  <c r="F89" i="3" s="1"/>
  <c r="D90" i="3"/>
  <c r="D91" i="3"/>
  <c r="D92" i="3"/>
  <c r="F92" i="3" s="1"/>
  <c r="D93" i="3"/>
  <c r="F93" i="3" s="1"/>
  <c r="D94" i="3"/>
  <c r="D95" i="3"/>
  <c r="D96" i="3"/>
  <c r="F96" i="3" s="1"/>
  <c r="D97" i="3"/>
  <c r="F97" i="3" s="1"/>
  <c r="D98" i="3"/>
  <c r="D99" i="3"/>
  <c r="D100" i="3"/>
  <c r="F100" i="3" s="1"/>
  <c r="D101" i="3"/>
  <c r="F101" i="3" s="1"/>
  <c r="D102" i="3"/>
  <c r="F27" i="3"/>
  <c r="F30" i="3"/>
  <c r="F31" i="3"/>
  <c r="F34" i="3"/>
  <c r="F35" i="3"/>
  <c r="F38" i="3"/>
  <c r="F39" i="3"/>
  <c r="F42" i="3"/>
  <c r="F43" i="3"/>
  <c r="F46" i="3"/>
  <c r="F47" i="3"/>
  <c r="F50" i="3"/>
  <c r="F51" i="3"/>
  <c r="F54" i="3"/>
  <c r="F55" i="3"/>
  <c r="F58" i="3"/>
  <c r="F59" i="3"/>
  <c r="F62" i="3"/>
  <c r="F63" i="3"/>
  <c r="F66" i="3"/>
  <c r="F67" i="3"/>
  <c r="F70" i="3"/>
  <c r="F71" i="3"/>
  <c r="F74" i="3"/>
  <c r="F75" i="3"/>
  <c r="F78" i="3"/>
  <c r="F79" i="3"/>
  <c r="F82" i="3"/>
  <c r="F83" i="3"/>
  <c r="F86" i="3"/>
  <c r="F87" i="3"/>
  <c r="F90" i="3"/>
  <c r="F91" i="3"/>
  <c r="F94" i="3"/>
  <c r="F95" i="3"/>
  <c r="F98" i="3"/>
  <c r="F99" i="3"/>
  <c r="F102" i="3"/>
  <c r="D16" i="3" l="1"/>
  <c r="F16" i="3" s="1"/>
  <c r="D17" i="3"/>
  <c r="F17" i="3" s="1"/>
  <c r="D18" i="3"/>
  <c r="F18" i="3" s="1"/>
  <c r="D19" i="3"/>
  <c r="F19" i="3" s="1"/>
  <c r="D20" i="3"/>
  <c r="F20" i="3" s="1"/>
  <c r="D21" i="3"/>
  <c r="F21" i="3" s="1"/>
  <c r="D22" i="3"/>
  <c r="F22" i="3" s="1"/>
  <c r="D23" i="3"/>
  <c r="F23" i="3" s="1"/>
  <c r="D24" i="3"/>
  <c r="F24" i="3" s="1"/>
  <c r="D15" i="3" l="1"/>
  <c r="F15" i="3" s="1"/>
  <c r="D4" i="3" l="1"/>
  <c r="D5" i="3"/>
  <c r="D6" i="3"/>
  <c r="E11" i="3" l="1"/>
  <c r="A6" i="3" s="1"/>
  <c r="E6" i="3" s="1"/>
  <c r="D7" i="3"/>
  <c r="D8" i="3"/>
  <c r="E8" i="3" l="1"/>
  <c r="E7" i="3"/>
  <c r="E5" i="3"/>
  <c r="E4" i="3"/>
  <c r="A8" i="3"/>
</calcChain>
</file>

<file path=xl/sharedStrings.xml><?xml version="1.0" encoding="utf-8"?>
<sst xmlns="http://schemas.openxmlformats.org/spreadsheetml/2006/main" count="65" uniqueCount="36">
  <si>
    <t>Alimentos</t>
  </si>
  <si>
    <t>Valor Médio</t>
  </si>
  <si>
    <t>Produto de Limpeza</t>
  </si>
  <si>
    <t>Higiene Pessoal</t>
  </si>
  <si>
    <t>Outros</t>
  </si>
  <si>
    <t>Produto</t>
  </si>
  <si>
    <t>Categoria</t>
  </si>
  <si>
    <t>Valor médio</t>
  </si>
  <si>
    <t>Arroz</t>
  </si>
  <si>
    <t>Sabão em pó</t>
  </si>
  <si>
    <t>Shampoo</t>
  </si>
  <si>
    <t>Feijão</t>
  </si>
  <si>
    <t>Sabonete</t>
  </si>
  <si>
    <t>Lista de Compras</t>
  </si>
  <si>
    <t>Cebola</t>
  </si>
  <si>
    <t>Ferro de Passar</t>
  </si>
  <si>
    <t>Orçamento para o mercado</t>
  </si>
  <si>
    <t>Previsão de Gastos</t>
  </si>
  <si>
    <t>Diferença</t>
  </si>
  <si>
    <t>Gastos com Supermercado</t>
  </si>
  <si>
    <t>Biscoito</t>
  </si>
  <si>
    <t>Total</t>
  </si>
  <si>
    <t>Amaciante</t>
  </si>
  <si>
    <t>Picanha</t>
  </si>
  <si>
    <t>Qnt (pç, un, kg)</t>
  </si>
  <si>
    <t>Total da Compra</t>
  </si>
  <si>
    <t>Qnt         (pç, un, kg)</t>
  </si>
  <si>
    <t>Ervilha</t>
  </si>
  <si>
    <t>Tinta de cabelo</t>
  </si>
  <si>
    <t>Supérfluos</t>
  </si>
  <si>
    <t>Desenvolvido por:</t>
  </si>
  <si>
    <t>Instruções</t>
  </si>
  <si>
    <t>1- Insira seu orçamento no Campo "Orçamento para o mercado"</t>
  </si>
  <si>
    <t>2- Cadastre seus produtos na guia "Cadastrar Produtos"</t>
  </si>
  <si>
    <t>3- Liste todos os seus produtos e categorize-os conforme desejar.</t>
  </si>
  <si>
    <t>4- Confira o seu orçamento e imprima sua lista de compras.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</si>
</sst>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2323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4C6FA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CB79A"/>
        <bgColor indexed="64"/>
      </patternFill>
    </fill>
    <fill>
      <patternFill patternType="solid">
        <fgColor rgb="FF4C6FA9"/>
        <bgColor indexed="64"/>
      </patternFill>
    </fill>
    <fill>
      <patternFill patternType="solid">
        <fgColor rgb="FFFF2D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A04A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 style="thick">
        <color theme="2"/>
      </top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/>
      <diagonal/>
    </border>
    <border>
      <left style="thick">
        <color theme="2"/>
      </left>
      <right style="thick">
        <color theme="2"/>
      </right>
      <top style="thick">
        <color theme="2"/>
      </top>
      <bottom/>
      <diagonal/>
    </border>
    <border>
      <left style="thick">
        <color theme="2"/>
      </left>
      <right style="thick">
        <color theme="2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9.9978637043366805E-2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9.9978637043366805E-2"/>
      </left>
      <right/>
      <top/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65" fontId="5" fillId="4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5" borderId="0" xfId="0" applyFont="1" applyFill="1"/>
    <xf numFmtId="164" fontId="3" fillId="5" borderId="0" xfId="0" applyNumberFormat="1" applyFont="1" applyFill="1"/>
    <xf numFmtId="0" fontId="0" fillId="5" borderId="0" xfId="0" applyFill="1"/>
    <xf numFmtId="0" fontId="2" fillId="5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164" fontId="4" fillId="5" borderId="2" xfId="0" applyNumberFormat="1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165" fontId="5" fillId="6" borderId="5" xfId="1" applyNumberFormat="1" applyFont="1" applyFill="1" applyBorder="1" applyAlignment="1">
      <alignment horizontal="center"/>
    </xf>
    <xf numFmtId="0" fontId="7" fillId="3" borderId="0" xfId="0" applyFont="1" applyFill="1" applyBorder="1"/>
    <xf numFmtId="164" fontId="7" fillId="3" borderId="0" xfId="0" applyNumberFormat="1" applyFont="1" applyFill="1" applyAlignment="1">
      <alignment horizontal="center"/>
    </xf>
    <xf numFmtId="165" fontId="5" fillId="8" borderId="1" xfId="1" applyNumberFormat="1" applyFont="1" applyFill="1" applyBorder="1" applyAlignment="1">
      <alignment horizontal="center"/>
    </xf>
    <xf numFmtId="165" fontId="5" fillId="9" borderId="5" xfId="1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4" fillId="2" borderId="15" xfId="0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164" fontId="4" fillId="2" borderId="12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/>
    </xf>
    <xf numFmtId="164" fontId="4" fillId="5" borderId="9" xfId="0" applyNumberFormat="1" applyFont="1" applyFill="1" applyBorder="1" applyAlignment="1">
      <alignment vertical="center" wrapText="1"/>
    </xf>
    <xf numFmtId="0" fontId="7" fillId="7" borderId="0" xfId="0" applyFont="1" applyFill="1" applyAlignment="1">
      <alignment horizontal="center"/>
    </xf>
    <xf numFmtId="165" fontId="5" fillId="10" borderId="6" xfId="1" applyNumberFormat="1" applyFont="1" applyFill="1" applyBorder="1" applyAlignment="1">
      <alignment horizontal="center"/>
    </xf>
    <xf numFmtId="0" fontId="8" fillId="2" borderId="0" xfId="0" applyFont="1" applyFill="1"/>
    <xf numFmtId="0" fontId="4" fillId="5" borderId="7" xfId="0" applyFont="1" applyFill="1" applyBorder="1" applyAlignment="1" applyProtection="1">
      <alignment horizontal="center" vertical="center"/>
      <protection locked="0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Protection="1"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7" fillId="3" borderId="0" xfId="0" applyNumberFormat="1" applyFont="1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9" fillId="2" borderId="16" xfId="0" applyFont="1" applyFill="1" applyBorder="1"/>
    <xf numFmtId="164" fontId="0" fillId="2" borderId="7" xfId="0" applyNumberFormat="1" applyFill="1" applyBorder="1" applyAlignment="1" applyProtection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center"/>
    </xf>
    <xf numFmtId="0" fontId="6" fillId="5" borderId="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2">
    <dxf>
      <font>
        <color rgb="FF4C6FA9"/>
      </font>
      <fill>
        <patternFill>
          <bgColor theme="8" tint="0.79998168889431442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4C6FA9"/>
      <color rgb="FF2CB79A"/>
      <color rgb="FFFF2D50"/>
      <color rgb="FFFFA04A"/>
      <color rgb="FFFE6953"/>
      <color rgb="FFB6F9C3"/>
      <color rgb="FFD5B5FF"/>
      <color rgb="FF323232"/>
      <color rgb="FFF0DEB0"/>
      <color rgb="FF008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09459134202094E-2"/>
          <c:y val="0"/>
          <c:w val="0.79475982532751088"/>
          <c:h val="1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FA04A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rgbClr val="FF2D50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rgbClr val="2CB79A"/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'Lista de Compras'!$C$4:$C$8</c:f>
              <c:strCache>
                <c:ptCount val="5"/>
                <c:pt idx="0">
                  <c:v>Alimentos</c:v>
                </c:pt>
                <c:pt idx="1">
                  <c:v>Produto de Limpeza</c:v>
                </c:pt>
                <c:pt idx="2">
                  <c:v>Higiene Pessoal</c:v>
                </c:pt>
                <c:pt idx="3">
                  <c:v>Supérfluos</c:v>
                </c:pt>
                <c:pt idx="4">
                  <c:v>Outros</c:v>
                </c:pt>
              </c:strCache>
            </c:strRef>
          </c:cat>
          <c:val>
            <c:numRef>
              <c:f>'Lista de Compras'!$E$4:$E$8</c:f>
              <c:numCache>
                <c:formatCode>0.0%</c:formatCode>
                <c:ptCount val="5"/>
                <c:pt idx="0">
                  <c:v>0.65376344086021509</c:v>
                </c:pt>
                <c:pt idx="1">
                  <c:v>4.0860215053763443E-2</c:v>
                </c:pt>
                <c:pt idx="2">
                  <c:v>0.11612903225806452</c:v>
                </c:pt>
                <c:pt idx="3">
                  <c:v>0.12043010752688173</c:v>
                </c:pt>
                <c:pt idx="4">
                  <c:v>6.8817204301075269E-2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loja.exceleasy.com.br/" TargetMode="External"/><Relationship Id="rId3" Type="http://schemas.openxmlformats.org/officeDocument/2006/relationships/image" Target="../media/image1.png"/><Relationship Id="rId7" Type="http://schemas.openxmlformats.org/officeDocument/2006/relationships/image" Target="../media/image3.jpg"/><Relationship Id="rId2" Type="http://schemas.openxmlformats.org/officeDocument/2006/relationships/hyperlink" Target="#'Cadastrar Produtos'!A1"/><Relationship Id="rId1" Type="http://schemas.openxmlformats.org/officeDocument/2006/relationships/chart" Target="../charts/chart1.xml"/><Relationship Id="rId6" Type="http://schemas.openxmlformats.org/officeDocument/2006/relationships/hyperlink" Target="http://www.aprenderexcel.com.br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://www.exceleasy.com.br" TargetMode="External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Lista de Compra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16669</xdr:colOff>
      <xdr:row>2</xdr:row>
      <xdr:rowOff>16669</xdr:rowOff>
    </xdr:from>
    <xdr:to>
      <xdr:col>6</xdr:col>
      <xdr:colOff>702469</xdr:colOff>
      <xdr:row>8</xdr:row>
      <xdr:rowOff>178594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447676</xdr:colOff>
      <xdr:row>2</xdr:row>
      <xdr:rowOff>161925</xdr:rowOff>
    </xdr:from>
    <xdr:to>
      <xdr:col>10</xdr:col>
      <xdr:colOff>164522</xdr:colOff>
      <xdr:row>5</xdr:row>
      <xdr:rowOff>19050</xdr:rowOff>
    </xdr:to>
    <xdr:sp macro="" textlink="">
      <xdr:nvSpPr>
        <xdr:cNvPr id="5" name="Retângulo 4">
          <a:hlinkClick xmlns:r="http://schemas.openxmlformats.org/officeDocument/2006/relationships" r:id="rId2"/>
        </xdr:cNvPr>
        <xdr:cNvSpPr/>
      </xdr:nvSpPr>
      <xdr:spPr>
        <a:xfrm>
          <a:off x="7617403" y="594880"/>
          <a:ext cx="1379392" cy="497897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rgbClr val="4C6FA9"/>
              </a:solidFill>
            </a:rPr>
            <a:t>Cadastrar Produtos</a:t>
          </a:r>
        </a:p>
      </xdr:txBody>
    </xdr:sp>
    <xdr:clientData/>
  </xdr:twoCellAnchor>
  <xdr:twoCellAnchor editAs="oneCell">
    <xdr:from>
      <xdr:col>5</xdr:col>
      <xdr:colOff>723900</xdr:colOff>
      <xdr:row>4</xdr:row>
      <xdr:rowOff>142875</xdr:rowOff>
    </xdr:from>
    <xdr:to>
      <xdr:col>5</xdr:col>
      <xdr:colOff>1123950</xdr:colOff>
      <xdr:row>6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1000125"/>
          <a:ext cx="400050" cy="400050"/>
        </a:xfrm>
        <a:prstGeom prst="rect">
          <a:avLst/>
        </a:prstGeom>
      </xdr:spPr>
    </xdr:pic>
    <xdr:clientData/>
  </xdr:twoCellAnchor>
  <xdr:twoCellAnchor editAs="oneCell">
    <xdr:from>
      <xdr:col>7</xdr:col>
      <xdr:colOff>645300</xdr:colOff>
      <xdr:row>7</xdr:row>
      <xdr:rowOff>73799</xdr:rowOff>
    </xdr:from>
    <xdr:to>
      <xdr:col>9</xdr:col>
      <xdr:colOff>605099</xdr:colOff>
      <xdr:row>8</xdr:row>
      <xdr:rowOff>171449</xdr:rowOff>
    </xdr:to>
    <xdr:pic>
      <xdr:nvPicPr>
        <xdr:cNvPr id="3" name="Imagem 2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7625" y="1588274"/>
          <a:ext cx="1222294" cy="3167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9</xdr:row>
      <xdr:rowOff>57150</xdr:rowOff>
    </xdr:from>
    <xdr:to>
      <xdr:col>10</xdr:col>
      <xdr:colOff>132917</xdr:colOff>
      <xdr:row>12</xdr:row>
      <xdr:rowOff>142875</xdr:rowOff>
    </xdr:to>
    <xdr:pic>
      <xdr:nvPicPr>
        <xdr:cNvPr id="7" name="Imagem 6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1990725"/>
          <a:ext cx="1357313" cy="542925"/>
        </a:xfrm>
        <a:prstGeom prst="rect">
          <a:avLst/>
        </a:prstGeom>
      </xdr:spPr>
    </xdr:pic>
    <xdr:clientData/>
  </xdr:twoCellAnchor>
  <xdr:twoCellAnchor editAs="oneCell">
    <xdr:from>
      <xdr:col>10</xdr:col>
      <xdr:colOff>225134</xdr:colOff>
      <xdr:row>6</xdr:row>
      <xdr:rowOff>173181</xdr:rowOff>
    </xdr:from>
    <xdr:to>
      <xdr:col>14</xdr:col>
      <xdr:colOff>73872</xdr:colOff>
      <xdr:row>12</xdr:row>
      <xdr:rowOff>155864</xdr:rowOff>
    </xdr:to>
    <xdr:pic>
      <xdr:nvPicPr>
        <xdr:cNvPr id="2" name="Imagem 1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48" y="1463386"/>
          <a:ext cx="2273283" cy="1073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209550</xdr:colOff>
      <xdr:row>3</xdr:row>
      <xdr:rowOff>123825</xdr:rowOff>
    </xdr:to>
    <xdr:sp macro="" textlink="">
      <xdr:nvSpPr>
        <xdr:cNvPr id="2" name="Retângulo 1">
          <a:hlinkClick xmlns:r="http://schemas.openxmlformats.org/officeDocument/2006/relationships" r:id="rId1"/>
        </xdr:cNvPr>
        <xdr:cNvSpPr/>
      </xdr:nvSpPr>
      <xdr:spPr>
        <a:xfrm>
          <a:off x="4095750" y="409575"/>
          <a:ext cx="1466850" cy="504825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rgbClr val="4C6FA9"/>
              </a:solidFill>
            </a:rPr>
            <a:t>Lista</a:t>
          </a:r>
          <a:r>
            <a:rPr lang="pt-BR" sz="1200" baseline="0">
              <a:solidFill>
                <a:srgbClr val="4C6FA9"/>
              </a:solidFill>
            </a:rPr>
            <a:t> de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zoomScale="110" zoomScaleNormal="110" workbookViewId="0">
      <selection activeCell="A15" sqref="A15:B15"/>
    </sheetView>
  </sheetViews>
  <sheetFormatPr defaultRowHeight="15" x14ac:dyDescent="0.25"/>
  <cols>
    <col min="1" max="1" width="27.7109375" style="1" customWidth="1"/>
    <col min="2" max="2" width="2.85546875" style="1" customWidth="1"/>
    <col min="3" max="3" width="19.7109375" style="6" customWidth="1"/>
    <col min="4" max="4" width="16.85546875" style="7" customWidth="1"/>
    <col min="5" max="5" width="12" style="6" customWidth="1"/>
    <col min="6" max="6" width="17.7109375" style="6" customWidth="1"/>
    <col min="7" max="7" width="10.7109375" style="6" customWidth="1"/>
    <col min="8" max="8" width="3.7109375" style="1" customWidth="1"/>
    <col min="9" max="14" width="9.140625" style="1"/>
    <col min="15" max="15" width="2.7109375" style="1" customWidth="1"/>
    <col min="16" max="16384" width="9.140625" style="1"/>
  </cols>
  <sheetData>
    <row r="1" spans="1:15" x14ac:dyDescent="0.25">
      <c r="A1" s="59" t="s">
        <v>19</v>
      </c>
      <c r="B1" s="59"/>
      <c r="C1" s="59"/>
      <c r="D1" s="59"/>
      <c r="E1" s="59"/>
      <c r="F1" s="59"/>
      <c r="G1" s="59"/>
    </row>
    <row r="2" spans="1:15" ht="18.75" customHeight="1" x14ac:dyDescent="0.25">
      <c r="A2" s="59"/>
      <c r="B2" s="59"/>
      <c r="C2" s="59"/>
      <c r="D2" s="59"/>
      <c r="E2" s="59"/>
      <c r="F2" s="59"/>
      <c r="G2" s="59"/>
    </row>
    <row r="3" spans="1:15" ht="16.5" thickBot="1" x14ac:dyDescent="0.3">
      <c r="A3" s="30" t="s">
        <v>16</v>
      </c>
      <c r="B3" s="8"/>
      <c r="C3" s="12"/>
      <c r="D3" s="13"/>
      <c r="E3" s="12"/>
      <c r="F3" s="3"/>
      <c r="G3" s="3"/>
    </row>
    <row r="4" spans="1:15" ht="17.25" thickTop="1" thickBot="1" x14ac:dyDescent="0.3">
      <c r="A4" s="37">
        <v>500</v>
      </c>
      <c r="B4" s="9"/>
      <c r="C4" s="18" t="s">
        <v>0</v>
      </c>
      <c r="D4" s="14">
        <f>SUMIF($C$15:$C$80,"="&amp;C4,$F$15:$F$80)</f>
        <v>304</v>
      </c>
      <c r="E4" s="21">
        <f>D4/$A$6</f>
        <v>0.65376344086021509</v>
      </c>
      <c r="F4" s="3"/>
      <c r="G4" s="3"/>
    </row>
    <row r="5" spans="1:15" ht="17.25" thickTop="1" thickBot="1" x14ac:dyDescent="0.3">
      <c r="A5" s="30" t="s">
        <v>17</v>
      </c>
      <c r="B5" s="8"/>
      <c r="C5" s="18" t="s">
        <v>2</v>
      </c>
      <c r="D5" s="15">
        <f>SUMIF($C$15:$C$80,"="&amp;C5,$F$15:$F$80)</f>
        <v>19</v>
      </c>
      <c r="E5" s="20">
        <f t="shared" ref="E5:E8" si="0">D5/$A$6</f>
        <v>4.0860215053763443E-2</v>
      </c>
      <c r="F5" s="3"/>
      <c r="G5" s="3"/>
    </row>
    <row r="6" spans="1:15" ht="17.25" thickTop="1" thickBot="1" x14ac:dyDescent="0.3">
      <c r="A6" s="19">
        <f>E11</f>
        <v>465</v>
      </c>
      <c r="B6" s="9"/>
      <c r="C6" s="18" t="s">
        <v>3</v>
      </c>
      <c r="D6" s="16">
        <f>SUMIF($C$15:$C$80,"="&amp;C6,$F$15:$F$80)</f>
        <v>54</v>
      </c>
      <c r="E6" s="31">
        <f t="shared" si="0"/>
        <v>0.11612903225806452</v>
      </c>
      <c r="F6" s="3"/>
      <c r="G6" s="3"/>
    </row>
    <row r="7" spans="1:15" ht="17.25" thickTop="1" thickBot="1" x14ac:dyDescent="0.3">
      <c r="A7" s="30" t="s">
        <v>18</v>
      </c>
      <c r="B7" s="8"/>
      <c r="C7" s="18" t="s">
        <v>29</v>
      </c>
      <c r="D7" s="14">
        <f>SUMIF($C$15:$C$80,"="&amp;C7,$F$15:$F$80)</f>
        <v>56</v>
      </c>
      <c r="E7" s="17">
        <f t="shared" si="0"/>
        <v>0.12043010752688173</v>
      </c>
      <c r="F7" s="3"/>
      <c r="G7" s="3"/>
      <c r="I7" s="32" t="s">
        <v>30</v>
      </c>
    </row>
    <row r="8" spans="1:15" ht="17.25" thickTop="1" thickBot="1" x14ac:dyDescent="0.3">
      <c r="A8" s="19">
        <f>A4-A6</f>
        <v>35</v>
      </c>
      <c r="B8" s="9"/>
      <c r="C8" s="18" t="s">
        <v>4</v>
      </c>
      <c r="D8" s="15">
        <f>SUMIF($C$15:$C$80,"="&amp;C8,$F$15:$F$80)</f>
        <v>32</v>
      </c>
      <c r="E8" s="5">
        <f t="shared" si="0"/>
        <v>6.8817204301075269E-2</v>
      </c>
      <c r="F8" s="3"/>
      <c r="G8" s="3"/>
    </row>
    <row r="9" spans="1:15" ht="15.75" thickTop="1" x14ac:dyDescent="0.25">
      <c r="A9" s="11"/>
      <c r="B9" s="10"/>
      <c r="C9" s="3"/>
      <c r="D9" s="4"/>
      <c r="E9" s="3"/>
      <c r="F9" s="3"/>
      <c r="G9" s="3"/>
    </row>
    <row r="10" spans="1:15" x14ac:dyDescent="0.25">
      <c r="A10" s="22"/>
      <c r="B10" s="22"/>
      <c r="C10" s="22"/>
      <c r="D10" s="22"/>
      <c r="E10" s="22"/>
      <c r="F10" s="22"/>
      <c r="G10" s="22"/>
    </row>
    <row r="11" spans="1:15" ht="15.75" x14ac:dyDescent="0.25">
      <c r="A11" s="24"/>
      <c r="B11" s="24"/>
      <c r="C11" s="54" t="s">
        <v>25</v>
      </c>
      <c r="D11" s="55"/>
      <c r="E11" s="29">
        <f>SUM(F15:F80)</f>
        <v>465</v>
      </c>
      <c r="F11" s="24"/>
      <c r="G11" s="1"/>
    </row>
    <row r="12" spans="1:15" ht="5.25" customHeight="1" x14ac:dyDescent="0.25">
      <c r="A12" s="23" t="s">
        <v>13</v>
      </c>
      <c r="B12" s="25"/>
      <c r="C12" s="28" t="s">
        <v>6</v>
      </c>
      <c r="D12" s="27" t="s">
        <v>7</v>
      </c>
      <c r="E12" s="26" t="s">
        <v>24</v>
      </c>
      <c r="F12" s="25" t="s">
        <v>21</v>
      </c>
      <c r="G12" s="24"/>
    </row>
    <row r="13" spans="1:15" ht="15" customHeight="1" x14ac:dyDescent="0.25">
      <c r="A13" s="52" t="s">
        <v>13</v>
      </c>
      <c r="B13" s="52"/>
      <c r="C13" s="60" t="s">
        <v>6</v>
      </c>
      <c r="D13" s="61" t="s">
        <v>7</v>
      </c>
      <c r="E13" s="63" t="s">
        <v>26</v>
      </c>
      <c r="F13" s="52" t="s">
        <v>21</v>
      </c>
      <c r="G13" s="52"/>
    </row>
    <row r="14" spans="1:15" ht="15" customHeight="1" thickBot="1" x14ac:dyDescent="0.3">
      <c r="A14" s="53"/>
      <c r="B14" s="53"/>
      <c r="C14" s="53"/>
      <c r="D14" s="62"/>
      <c r="E14" s="64"/>
      <c r="F14" s="53"/>
      <c r="G14" s="53"/>
    </row>
    <row r="15" spans="1:15" x14ac:dyDescent="0.25">
      <c r="A15" s="56" t="s">
        <v>14</v>
      </c>
      <c r="B15" s="57"/>
      <c r="C15" s="38" t="s">
        <v>0</v>
      </c>
      <c r="D15" s="51">
        <f>IFERROR(VLOOKUP(A15,'Cadastrar Produtos'!$A$2:$B$599,2,0),"")</f>
        <v>2</v>
      </c>
      <c r="E15" s="39">
        <v>2</v>
      </c>
      <c r="F15" s="58">
        <f>IFERROR(E15*D15,"")</f>
        <v>4</v>
      </c>
      <c r="G15" s="58"/>
      <c r="I15" s="50" t="s">
        <v>31</v>
      </c>
      <c r="J15" s="43"/>
      <c r="K15" s="43"/>
      <c r="L15" s="43"/>
      <c r="M15" s="43"/>
      <c r="N15" s="43"/>
      <c r="O15" s="44"/>
    </row>
    <row r="16" spans="1:15" x14ac:dyDescent="0.25">
      <c r="A16" s="40" t="s">
        <v>11</v>
      </c>
      <c r="B16" s="41"/>
      <c r="C16" s="38" t="s">
        <v>2</v>
      </c>
      <c r="D16" s="51">
        <f>IFERROR(VLOOKUP(A16,'Cadastrar Produtos'!$A$2:$B$599,2,0),"")</f>
        <v>4</v>
      </c>
      <c r="E16" s="39">
        <v>3</v>
      </c>
      <c r="F16" s="58">
        <f t="shared" ref="F16:F24" si="1">IFERROR(E16*D16,"")</f>
        <v>12</v>
      </c>
      <c r="G16" s="58"/>
      <c r="I16" s="45" t="s">
        <v>32</v>
      </c>
      <c r="J16" s="24"/>
      <c r="K16" s="24"/>
      <c r="L16" s="24"/>
      <c r="M16" s="24"/>
      <c r="N16" s="24"/>
      <c r="O16" s="46"/>
    </row>
    <row r="17" spans="1:15" x14ac:dyDescent="0.25">
      <c r="A17" s="56" t="s">
        <v>10</v>
      </c>
      <c r="B17" s="57"/>
      <c r="C17" s="38" t="s">
        <v>3</v>
      </c>
      <c r="D17" s="51">
        <f>IFERROR(VLOOKUP(A17,'Cadastrar Produtos'!$A$2:$B$599,2,0),"")</f>
        <v>4</v>
      </c>
      <c r="E17" s="39">
        <v>1</v>
      </c>
      <c r="F17" s="58">
        <f t="shared" si="1"/>
        <v>4</v>
      </c>
      <c r="G17" s="58"/>
      <c r="I17" s="45" t="s">
        <v>33</v>
      </c>
      <c r="J17" s="24"/>
      <c r="K17" s="24"/>
      <c r="L17" s="24"/>
      <c r="M17" s="24"/>
      <c r="N17" s="24"/>
      <c r="O17" s="46"/>
    </row>
    <row r="18" spans="1:15" x14ac:dyDescent="0.25">
      <c r="A18" s="56" t="s">
        <v>15</v>
      </c>
      <c r="B18" s="57"/>
      <c r="C18" s="38" t="s">
        <v>3</v>
      </c>
      <c r="D18" s="51">
        <f>IFERROR(VLOOKUP(A18,'Cadastrar Produtos'!$A$2:$B$599,2,0),"")</f>
        <v>50</v>
      </c>
      <c r="E18" s="39">
        <v>1</v>
      </c>
      <c r="F18" s="58">
        <f t="shared" si="1"/>
        <v>50</v>
      </c>
      <c r="G18" s="58"/>
      <c r="I18" s="45" t="s">
        <v>34</v>
      </c>
      <c r="J18" s="24"/>
      <c r="K18" s="24"/>
      <c r="L18" s="24"/>
      <c r="M18" s="24"/>
      <c r="N18" s="24"/>
      <c r="O18" s="46"/>
    </row>
    <row r="19" spans="1:15" ht="15.75" thickBot="1" x14ac:dyDescent="0.3">
      <c r="A19" s="56" t="s">
        <v>9</v>
      </c>
      <c r="B19" s="57"/>
      <c r="C19" s="38" t="s">
        <v>4</v>
      </c>
      <c r="D19" s="51">
        <f>IFERROR(VLOOKUP(A19,'Cadastrar Produtos'!$A$2:$B$599,2,0),"")</f>
        <v>12</v>
      </c>
      <c r="E19" s="39">
        <v>2</v>
      </c>
      <c r="F19" s="58">
        <f t="shared" si="1"/>
        <v>24</v>
      </c>
      <c r="G19" s="58"/>
      <c r="I19" s="47" t="s">
        <v>35</v>
      </c>
      <c r="J19" s="48"/>
      <c r="K19" s="48"/>
      <c r="L19" s="48"/>
      <c r="M19" s="48"/>
      <c r="N19" s="48"/>
      <c r="O19" s="49"/>
    </row>
    <row r="20" spans="1:15" x14ac:dyDescent="0.25">
      <c r="A20" s="56" t="s">
        <v>22</v>
      </c>
      <c r="B20" s="57"/>
      <c r="C20" s="38" t="s">
        <v>2</v>
      </c>
      <c r="D20" s="51">
        <f>IFERROR(VLOOKUP(A20,'Cadastrar Produtos'!$A$2:$B$599,2,0),"")</f>
        <v>7</v>
      </c>
      <c r="E20" s="39">
        <v>1</v>
      </c>
      <c r="F20" s="58">
        <f t="shared" si="1"/>
        <v>7</v>
      </c>
      <c r="G20" s="58"/>
    </row>
    <row r="21" spans="1:15" x14ac:dyDescent="0.25">
      <c r="A21" s="56" t="s">
        <v>20</v>
      </c>
      <c r="B21" s="57"/>
      <c r="C21" s="38" t="s">
        <v>29</v>
      </c>
      <c r="D21" s="51">
        <f>IFERROR(VLOOKUP(A21,'Cadastrar Produtos'!$A$2:$B$599,2,0),"")</f>
        <v>4</v>
      </c>
      <c r="E21" s="39">
        <v>3</v>
      </c>
      <c r="F21" s="58">
        <f t="shared" si="1"/>
        <v>12</v>
      </c>
      <c r="G21" s="58"/>
    </row>
    <row r="22" spans="1:15" x14ac:dyDescent="0.25">
      <c r="A22" s="56" t="s">
        <v>23</v>
      </c>
      <c r="B22" s="57"/>
      <c r="C22" s="38" t="s">
        <v>0</v>
      </c>
      <c r="D22" s="51">
        <f>IFERROR(VLOOKUP(A22,'Cadastrar Produtos'!$A$2:$B$599,2,0),"")</f>
        <v>30</v>
      </c>
      <c r="E22" s="39">
        <v>10</v>
      </c>
      <c r="F22" s="58">
        <f t="shared" si="1"/>
        <v>300</v>
      </c>
      <c r="G22" s="58"/>
    </row>
    <row r="23" spans="1:15" x14ac:dyDescent="0.25">
      <c r="A23" s="56" t="s">
        <v>27</v>
      </c>
      <c r="B23" s="57"/>
      <c r="C23" s="38" t="s">
        <v>4</v>
      </c>
      <c r="D23" s="51">
        <f>IFERROR(VLOOKUP(A23,'Cadastrar Produtos'!$A$2:$B$599,2,0),"")</f>
        <v>2</v>
      </c>
      <c r="E23" s="39">
        <v>4</v>
      </c>
      <c r="F23" s="58">
        <f t="shared" si="1"/>
        <v>8</v>
      </c>
      <c r="G23" s="58"/>
    </row>
    <row r="24" spans="1:15" x14ac:dyDescent="0.25">
      <c r="A24" s="56" t="s">
        <v>28</v>
      </c>
      <c r="B24" s="57"/>
      <c r="C24" s="38" t="s">
        <v>29</v>
      </c>
      <c r="D24" s="51">
        <f>IFERROR(VLOOKUP(A24,'Cadastrar Produtos'!$A$2:$B$599,2,0),"")</f>
        <v>22</v>
      </c>
      <c r="E24" s="39">
        <v>2</v>
      </c>
      <c r="F24" s="58">
        <f t="shared" si="1"/>
        <v>44</v>
      </c>
      <c r="G24" s="58"/>
    </row>
    <row r="25" spans="1:15" x14ac:dyDescent="0.25">
      <c r="A25" s="56"/>
      <c r="B25" s="57"/>
      <c r="C25" s="38"/>
      <c r="D25" s="51" t="str">
        <f>IFERROR(VLOOKUP(A25,'Cadastrar Produtos'!$A$2:$B$599,2,0),"")</f>
        <v/>
      </c>
      <c r="E25" s="39"/>
      <c r="F25" s="58" t="str">
        <f t="shared" ref="F25:F88" si="2">IFERROR(E25*D25,"")</f>
        <v/>
      </c>
      <c r="G25" s="58"/>
    </row>
    <row r="26" spans="1:15" x14ac:dyDescent="0.25">
      <c r="A26" s="56"/>
      <c r="B26" s="57"/>
      <c r="C26" s="38"/>
      <c r="D26" s="51" t="str">
        <f>IFERROR(VLOOKUP(A26,'Cadastrar Produtos'!$A$2:$B$599,2,0),"")</f>
        <v/>
      </c>
      <c r="E26" s="39"/>
      <c r="F26" s="58" t="str">
        <f t="shared" si="2"/>
        <v/>
      </c>
      <c r="G26" s="58"/>
    </row>
    <row r="27" spans="1:15" x14ac:dyDescent="0.25">
      <c r="A27" s="56"/>
      <c r="B27" s="57"/>
      <c r="C27" s="38"/>
      <c r="D27" s="51" t="str">
        <f>IFERROR(VLOOKUP(A27,'Cadastrar Produtos'!$A$2:$B$599,2,0),"")</f>
        <v/>
      </c>
      <c r="E27" s="39"/>
      <c r="F27" s="58" t="str">
        <f t="shared" si="2"/>
        <v/>
      </c>
      <c r="G27" s="58"/>
    </row>
    <row r="28" spans="1:15" x14ac:dyDescent="0.25">
      <c r="A28" s="56"/>
      <c r="B28" s="57"/>
      <c r="C28" s="38"/>
      <c r="D28" s="51" t="str">
        <f>IFERROR(VLOOKUP(A28,'Cadastrar Produtos'!$A$2:$B$599,2,0),"")</f>
        <v/>
      </c>
      <c r="E28" s="39"/>
      <c r="F28" s="58" t="str">
        <f t="shared" si="2"/>
        <v/>
      </c>
      <c r="G28" s="58"/>
    </row>
    <row r="29" spans="1:15" x14ac:dyDescent="0.25">
      <c r="A29" s="56"/>
      <c r="B29" s="57"/>
      <c r="C29" s="38"/>
      <c r="D29" s="51" t="str">
        <f>IFERROR(VLOOKUP(A29,'Cadastrar Produtos'!$A$2:$B$599,2,0),"")</f>
        <v/>
      </c>
      <c r="E29" s="39"/>
      <c r="F29" s="58" t="str">
        <f t="shared" si="2"/>
        <v/>
      </c>
      <c r="G29" s="58"/>
    </row>
    <row r="30" spans="1:15" x14ac:dyDescent="0.25">
      <c r="A30" s="56"/>
      <c r="B30" s="57"/>
      <c r="C30" s="38"/>
      <c r="D30" s="51" t="str">
        <f>IFERROR(VLOOKUP(A30,'Cadastrar Produtos'!$A$2:$B$599,2,0),"")</f>
        <v/>
      </c>
      <c r="E30" s="39"/>
      <c r="F30" s="58" t="str">
        <f t="shared" si="2"/>
        <v/>
      </c>
      <c r="G30" s="58"/>
    </row>
    <row r="31" spans="1:15" x14ac:dyDescent="0.25">
      <c r="A31" s="56"/>
      <c r="B31" s="57"/>
      <c r="C31" s="38"/>
      <c r="D31" s="51" t="str">
        <f>IFERROR(VLOOKUP(A31,'Cadastrar Produtos'!$A$2:$B$599,2,0),"")</f>
        <v/>
      </c>
      <c r="E31" s="39"/>
      <c r="F31" s="58" t="str">
        <f t="shared" si="2"/>
        <v/>
      </c>
      <c r="G31" s="58"/>
    </row>
    <row r="32" spans="1:15" x14ac:dyDescent="0.25">
      <c r="A32" s="56"/>
      <c r="B32" s="57"/>
      <c r="C32" s="38"/>
      <c r="D32" s="51" t="str">
        <f>IFERROR(VLOOKUP(A32,'Cadastrar Produtos'!$A$2:$B$599,2,0),"")</f>
        <v/>
      </c>
      <c r="E32" s="39"/>
      <c r="F32" s="58" t="str">
        <f t="shared" si="2"/>
        <v/>
      </c>
      <c r="G32" s="58"/>
    </row>
    <row r="33" spans="1:7" x14ac:dyDescent="0.25">
      <c r="A33" s="56"/>
      <c r="B33" s="57"/>
      <c r="C33" s="38"/>
      <c r="D33" s="51" t="str">
        <f>IFERROR(VLOOKUP(A33,'Cadastrar Produtos'!$A$2:$B$599,2,0),"")</f>
        <v/>
      </c>
      <c r="E33" s="39"/>
      <c r="F33" s="58" t="str">
        <f t="shared" si="2"/>
        <v/>
      </c>
      <c r="G33" s="58"/>
    </row>
    <row r="34" spans="1:7" x14ac:dyDescent="0.25">
      <c r="A34" s="56"/>
      <c r="B34" s="57"/>
      <c r="C34" s="38"/>
      <c r="D34" s="51" t="str">
        <f>IFERROR(VLOOKUP(A34,'Cadastrar Produtos'!$A$2:$B$599,2,0),"")</f>
        <v/>
      </c>
      <c r="E34" s="39"/>
      <c r="F34" s="58" t="str">
        <f t="shared" si="2"/>
        <v/>
      </c>
      <c r="G34" s="58"/>
    </row>
    <row r="35" spans="1:7" x14ac:dyDescent="0.25">
      <c r="A35" s="56"/>
      <c r="B35" s="57"/>
      <c r="C35" s="38"/>
      <c r="D35" s="51" t="str">
        <f>IFERROR(VLOOKUP(A35,'Cadastrar Produtos'!$A$2:$B$599,2,0),"")</f>
        <v/>
      </c>
      <c r="E35" s="39"/>
      <c r="F35" s="58" t="str">
        <f t="shared" si="2"/>
        <v/>
      </c>
      <c r="G35" s="58"/>
    </row>
    <row r="36" spans="1:7" x14ac:dyDescent="0.25">
      <c r="A36" s="56"/>
      <c r="B36" s="57"/>
      <c r="C36" s="38"/>
      <c r="D36" s="51" t="str">
        <f>IFERROR(VLOOKUP(A36,'Cadastrar Produtos'!$A$2:$B$599,2,0),"")</f>
        <v/>
      </c>
      <c r="E36" s="39"/>
      <c r="F36" s="58" t="str">
        <f t="shared" si="2"/>
        <v/>
      </c>
      <c r="G36" s="58"/>
    </row>
    <row r="37" spans="1:7" x14ac:dyDescent="0.25">
      <c r="A37" s="56"/>
      <c r="B37" s="57"/>
      <c r="C37" s="38"/>
      <c r="D37" s="51" t="str">
        <f>IFERROR(VLOOKUP(A37,'Cadastrar Produtos'!$A$2:$B$599,2,0),"")</f>
        <v/>
      </c>
      <c r="E37" s="39"/>
      <c r="F37" s="58" t="str">
        <f t="shared" si="2"/>
        <v/>
      </c>
      <c r="G37" s="58"/>
    </row>
    <row r="38" spans="1:7" x14ac:dyDescent="0.25">
      <c r="A38" s="56"/>
      <c r="B38" s="57"/>
      <c r="C38" s="38"/>
      <c r="D38" s="51" t="str">
        <f>IFERROR(VLOOKUP(A38,'Cadastrar Produtos'!$A$2:$B$599,2,0),"")</f>
        <v/>
      </c>
      <c r="E38" s="39"/>
      <c r="F38" s="58" t="str">
        <f t="shared" si="2"/>
        <v/>
      </c>
      <c r="G38" s="58"/>
    </row>
    <row r="39" spans="1:7" x14ac:dyDescent="0.25">
      <c r="A39" s="56"/>
      <c r="B39" s="57"/>
      <c r="C39" s="38"/>
      <c r="D39" s="51" t="str">
        <f>IFERROR(VLOOKUP(A39,'Cadastrar Produtos'!$A$2:$B$599,2,0),"")</f>
        <v/>
      </c>
      <c r="E39" s="39"/>
      <c r="F39" s="58" t="str">
        <f t="shared" si="2"/>
        <v/>
      </c>
      <c r="G39" s="58"/>
    </row>
    <row r="40" spans="1:7" x14ac:dyDescent="0.25">
      <c r="A40" s="56"/>
      <c r="B40" s="57"/>
      <c r="C40" s="38"/>
      <c r="D40" s="51" t="str">
        <f>IFERROR(VLOOKUP(A40,'Cadastrar Produtos'!$A$2:$B$599,2,0),"")</f>
        <v/>
      </c>
      <c r="E40" s="39"/>
      <c r="F40" s="58" t="str">
        <f t="shared" si="2"/>
        <v/>
      </c>
      <c r="G40" s="58"/>
    </row>
    <row r="41" spans="1:7" x14ac:dyDescent="0.25">
      <c r="A41" s="56"/>
      <c r="B41" s="57"/>
      <c r="C41" s="38"/>
      <c r="D41" s="51" t="str">
        <f>IFERROR(VLOOKUP(A41,'Cadastrar Produtos'!$A$2:$B$599,2,0),"")</f>
        <v/>
      </c>
      <c r="E41" s="39"/>
      <c r="F41" s="58" t="str">
        <f t="shared" si="2"/>
        <v/>
      </c>
      <c r="G41" s="58"/>
    </row>
    <row r="42" spans="1:7" x14ac:dyDescent="0.25">
      <c r="A42" s="56"/>
      <c r="B42" s="57"/>
      <c r="C42" s="38"/>
      <c r="D42" s="51" t="str">
        <f>IFERROR(VLOOKUP(A42,'Cadastrar Produtos'!$A$2:$B$599,2,0),"")</f>
        <v/>
      </c>
      <c r="E42" s="39"/>
      <c r="F42" s="58" t="str">
        <f t="shared" si="2"/>
        <v/>
      </c>
      <c r="G42" s="58"/>
    </row>
    <row r="43" spans="1:7" x14ac:dyDescent="0.25">
      <c r="A43" s="56"/>
      <c r="B43" s="57"/>
      <c r="C43" s="38"/>
      <c r="D43" s="51" t="str">
        <f>IFERROR(VLOOKUP(A43,'Cadastrar Produtos'!$A$2:$B$599,2,0),"")</f>
        <v/>
      </c>
      <c r="E43" s="39"/>
      <c r="F43" s="58" t="str">
        <f t="shared" si="2"/>
        <v/>
      </c>
      <c r="G43" s="58"/>
    </row>
    <row r="44" spans="1:7" x14ac:dyDescent="0.25">
      <c r="A44" s="56"/>
      <c r="B44" s="57"/>
      <c r="C44" s="38"/>
      <c r="D44" s="51" t="str">
        <f>IFERROR(VLOOKUP(A44,'Cadastrar Produtos'!$A$2:$B$599,2,0),"")</f>
        <v/>
      </c>
      <c r="E44" s="39"/>
      <c r="F44" s="58" t="str">
        <f t="shared" si="2"/>
        <v/>
      </c>
      <c r="G44" s="58"/>
    </row>
    <row r="45" spans="1:7" x14ac:dyDescent="0.25">
      <c r="A45" s="56"/>
      <c r="B45" s="57"/>
      <c r="C45" s="38"/>
      <c r="D45" s="51" t="str">
        <f>IFERROR(VLOOKUP(A45,'Cadastrar Produtos'!$A$2:$B$599,2,0),"")</f>
        <v/>
      </c>
      <c r="E45" s="39"/>
      <c r="F45" s="58" t="str">
        <f t="shared" si="2"/>
        <v/>
      </c>
      <c r="G45" s="58"/>
    </row>
    <row r="46" spans="1:7" x14ac:dyDescent="0.25">
      <c r="A46" s="56"/>
      <c r="B46" s="57"/>
      <c r="C46" s="38"/>
      <c r="D46" s="51" t="str">
        <f>IFERROR(VLOOKUP(A46,'Cadastrar Produtos'!$A$2:$B$599,2,0),"")</f>
        <v/>
      </c>
      <c r="E46" s="39"/>
      <c r="F46" s="58" t="str">
        <f t="shared" si="2"/>
        <v/>
      </c>
      <c r="G46" s="58"/>
    </row>
    <row r="47" spans="1:7" x14ac:dyDescent="0.25">
      <c r="A47" s="56"/>
      <c r="B47" s="57"/>
      <c r="C47" s="38"/>
      <c r="D47" s="51" t="str">
        <f>IFERROR(VLOOKUP(A47,'Cadastrar Produtos'!$A$2:$B$599,2,0),"")</f>
        <v/>
      </c>
      <c r="E47" s="39"/>
      <c r="F47" s="58" t="str">
        <f t="shared" si="2"/>
        <v/>
      </c>
      <c r="G47" s="58"/>
    </row>
    <row r="48" spans="1:7" x14ac:dyDescent="0.25">
      <c r="A48" s="56"/>
      <c r="B48" s="57"/>
      <c r="C48" s="38"/>
      <c r="D48" s="51" t="str">
        <f>IFERROR(VLOOKUP(A48,'Cadastrar Produtos'!$A$2:$B$599,2,0),"")</f>
        <v/>
      </c>
      <c r="E48" s="39"/>
      <c r="F48" s="58" t="str">
        <f t="shared" si="2"/>
        <v/>
      </c>
      <c r="G48" s="58"/>
    </row>
    <row r="49" spans="1:7" x14ac:dyDescent="0.25">
      <c r="A49" s="56"/>
      <c r="B49" s="57"/>
      <c r="C49" s="38"/>
      <c r="D49" s="51" t="str">
        <f>IFERROR(VLOOKUP(A49,'Cadastrar Produtos'!$A$2:$B$599,2,0),"")</f>
        <v/>
      </c>
      <c r="E49" s="39"/>
      <c r="F49" s="58" t="str">
        <f t="shared" si="2"/>
        <v/>
      </c>
      <c r="G49" s="58"/>
    </row>
    <row r="50" spans="1:7" x14ac:dyDescent="0.25">
      <c r="A50" s="56"/>
      <c r="B50" s="57"/>
      <c r="C50" s="38"/>
      <c r="D50" s="51" t="str">
        <f>IFERROR(VLOOKUP(A50,'Cadastrar Produtos'!$A$2:$B$599,2,0),"")</f>
        <v/>
      </c>
      <c r="E50" s="39"/>
      <c r="F50" s="58" t="str">
        <f t="shared" si="2"/>
        <v/>
      </c>
      <c r="G50" s="58"/>
    </row>
    <row r="51" spans="1:7" x14ac:dyDescent="0.25">
      <c r="A51" s="56"/>
      <c r="B51" s="57"/>
      <c r="C51" s="38"/>
      <c r="D51" s="51" t="str">
        <f>IFERROR(VLOOKUP(A51,'Cadastrar Produtos'!$A$2:$B$599,2,0),"")</f>
        <v/>
      </c>
      <c r="E51" s="39"/>
      <c r="F51" s="58" t="str">
        <f t="shared" si="2"/>
        <v/>
      </c>
      <c r="G51" s="58"/>
    </row>
    <row r="52" spans="1:7" x14ac:dyDescent="0.25">
      <c r="A52" s="56"/>
      <c r="B52" s="57"/>
      <c r="C52" s="38"/>
      <c r="D52" s="51" t="str">
        <f>IFERROR(VLOOKUP(A52,'Cadastrar Produtos'!$A$2:$B$599,2,0),"")</f>
        <v/>
      </c>
      <c r="E52" s="39"/>
      <c r="F52" s="58" t="str">
        <f t="shared" si="2"/>
        <v/>
      </c>
      <c r="G52" s="58"/>
    </row>
    <row r="53" spans="1:7" x14ac:dyDescent="0.25">
      <c r="A53" s="56"/>
      <c r="B53" s="57"/>
      <c r="C53" s="38"/>
      <c r="D53" s="51" t="str">
        <f>IFERROR(VLOOKUP(A53,'Cadastrar Produtos'!$A$2:$B$599,2,0),"")</f>
        <v/>
      </c>
      <c r="E53" s="39"/>
      <c r="F53" s="58" t="str">
        <f t="shared" si="2"/>
        <v/>
      </c>
      <c r="G53" s="58"/>
    </row>
    <row r="54" spans="1:7" x14ac:dyDescent="0.25">
      <c r="A54" s="56"/>
      <c r="B54" s="57"/>
      <c r="C54" s="38"/>
      <c r="D54" s="51" t="str">
        <f>IFERROR(VLOOKUP(A54,'Cadastrar Produtos'!$A$2:$B$599,2,0),"")</f>
        <v/>
      </c>
      <c r="E54" s="39"/>
      <c r="F54" s="58" t="str">
        <f t="shared" si="2"/>
        <v/>
      </c>
      <c r="G54" s="58"/>
    </row>
    <row r="55" spans="1:7" x14ac:dyDescent="0.25">
      <c r="A55" s="56"/>
      <c r="B55" s="57"/>
      <c r="C55" s="38"/>
      <c r="D55" s="51" t="str">
        <f>IFERROR(VLOOKUP(A55,'Cadastrar Produtos'!$A$2:$B$599,2,0),"")</f>
        <v/>
      </c>
      <c r="E55" s="39"/>
      <c r="F55" s="58" t="str">
        <f t="shared" si="2"/>
        <v/>
      </c>
      <c r="G55" s="58"/>
    </row>
    <row r="56" spans="1:7" x14ac:dyDescent="0.25">
      <c r="A56" s="56"/>
      <c r="B56" s="57"/>
      <c r="C56" s="38"/>
      <c r="D56" s="51" t="str">
        <f>IFERROR(VLOOKUP(A56,'Cadastrar Produtos'!$A$2:$B$599,2,0),"")</f>
        <v/>
      </c>
      <c r="E56" s="39"/>
      <c r="F56" s="58" t="str">
        <f t="shared" si="2"/>
        <v/>
      </c>
      <c r="G56" s="58"/>
    </row>
    <row r="57" spans="1:7" x14ac:dyDescent="0.25">
      <c r="A57" s="56"/>
      <c r="B57" s="57"/>
      <c r="C57" s="38"/>
      <c r="D57" s="51" t="str">
        <f>IFERROR(VLOOKUP(A57,'Cadastrar Produtos'!$A$2:$B$599,2,0),"")</f>
        <v/>
      </c>
      <c r="E57" s="39"/>
      <c r="F57" s="58" t="str">
        <f t="shared" si="2"/>
        <v/>
      </c>
      <c r="G57" s="58"/>
    </row>
    <row r="58" spans="1:7" x14ac:dyDescent="0.25">
      <c r="A58" s="56"/>
      <c r="B58" s="57"/>
      <c r="C58" s="38"/>
      <c r="D58" s="51" t="str">
        <f>IFERROR(VLOOKUP(A58,'Cadastrar Produtos'!$A$2:$B$599,2,0),"")</f>
        <v/>
      </c>
      <c r="E58" s="39"/>
      <c r="F58" s="58" t="str">
        <f t="shared" si="2"/>
        <v/>
      </c>
      <c r="G58" s="58"/>
    </row>
    <row r="59" spans="1:7" x14ac:dyDescent="0.25">
      <c r="A59" s="56"/>
      <c r="B59" s="57"/>
      <c r="C59" s="38"/>
      <c r="D59" s="51" t="str">
        <f>IFERROR(VLOOKUP(A59,'Cadastrar Produtos'!$A$2:$B$599,2,0),"")</f>
        <v/>
      </c>
      <c r="E59" s="39"/>
      <c r="F59" s="58" t="str">
        <f t="shared" si="2"/>
        <v/>
      </c>
      <c r="G59" s="58"/>
    </row>
    <row r="60" spans="1:7" x14ac:dyDescent="0.25">
      <c r="A60" s="56"/>
      <c r="B60" s="57"/>
      <c r="C60" s="38"/>
      <c r="D60" s="51" t="str">
        <f>IFERROR(VLOOKUP(A60,'Cadastrar Produtos'!$A$2:$B$599,2,0),"")</f>
        <v/>
      </c>
      <c r="E60" s="39"/>
      <c r="F60" s="58" t="str">
        <f t="shared" si="2"/>
        <v/>
      </c>
      <c r="G60" s="58"/>
    </row>
    <row r="61" spans="1:7" x14ac:dyDescent="0.25">
      <c r="A61" s="56"/>
      <c r="B61" s="57"/>
      <c r="C61" s="38"/>
      <c r="D61" s="51" t="str">
        <f>IFERROR(VLOOKUP(A61,'Cadastrar Produtos'!$A$2:$B$599,2,0),"")</f>
        <v/>
      </c>
      <c r="E61" s="39"/>
      <c r="F61" s="58" t="str">
        <f t="shared" si="2"/>
        <v/>
      </c>
      <c r="G61" s="58"/>
    </row>
    <row r="62" spans="1:7" x14ac:dyDescent="0.25">
      <c r="A62" s="56"/>
      <c r="B62" s="57"/>
      <c r="C62" s="38"/>
      <c r="D62" s="51" t="str">
        <f>IFERROR(VLOOKUP(A62,'Cadastrar Produtos'!$A$2:$B$599,2,0),"")</f>
        <v/>
      </c>
      <c r="E62" s="39"/>
      <c r="F62" s="58" t="str">
        <f t="shared" si="2"/>
        <v/>
      </c>
      <c r="G62" s="58"/>
    </row>
    <row r="63" spans="1:7" x14ac:dyDescent="0.25">
      <c r="A63" s="56"/>
      <c r="B63" s="57"/>
      <c r="C63" s="38"/>
      <c r="D63" s="51" t="str">
        <f>IFERROR(VLOOKUP(A63,'Cadastrar Produtos'!$A$2:$B$599,2,0),"")</f>
        <v/>
      </c>
      <c r="E63" s="39"/>
      <c r="F63" s="58" t="str">
        <f t="shared" si="2"/>
        <v/>
      </c>
      <c r="G63" s="58"/>
    </row>
    <row r="64" spans="1:7" x14ac:dyDescent="0.25">
      <c r="A64" s="56"/>
      <c r="B64" s="57"/>
      <c r="C64" s="38"/>
      <c r="D64" s="51" t="str">
        <f>IFERROR(VLOOKUP(A64,'Cadastrar Produtos'!$A$2:$B$599,2,0),"")</f>
        <v/>
      </c>
      <c r="E64" s="39"/>
      <c r="F64" s="58" t="str">
        <f t="shared" si="2"/>
        <v/>
      </c>
      <c r="G64" s="58"/>
    </row>
    <row r="65" spans="1:7" x14ac:dyDescent="0.25">
      <c r="A65" s="56"/>
      <c r="B65" s="57"/>
      <c r="C65" s="38"/>
      <c r="D65" s="51" t="str">
        <f>IFERROR(VLOOKUP(A65,'Cadastrar Produtos'!$A$2:$B$599,2,0),"")</f>
        <v/>
      </c>
      <c r="E65" s="39"/>
      <c r="F65" s="58" t="str">
        <f t="shared" si="2"/>
        <v/>
      </c>
      <c r="G65" s="58"/>
    </row>
    <row r="66" spans="1:7" x14ac:dyDescent="0.25">
      <c r="A66" s="56"/>
      <c r="B66" s="57"/>
      <c r="C66" s="38"/>
      <c r="D66" s="51" t="str">
        <f>IFERROR(VLOOKUP(A66,'Cadastrar Produtos'!$A$2:$B$599,2,0),"")</f>
        <v/>
      </c>
      <c r="E66" s="39"/>
      <c r="F66" s="58" t="str">
        <f t="shared" si="2"/>
        <v/>
      </c>
      <c r="G66" s="58"/>
    </row>
    <row r="67" spans="1:7" x14ac:dyDescent="0.25">
      <c r="A67" s="56"/>
      <c r="B67" s="57"/>
      <c r="C67" s="38"/>
      <c r="D67" s="51" t="str">
        <f>IFERROR(VLOOKUP(A67,'Cadastrar Produtos'!$A$2:$B$599,2,0),"")</f>
        <v/>
      </c>
      <c r="E67" s="39"/>
      <c r="F67" s="58" t="str">
        <f t="shared" si="2"/>
        <v/>
      </c>
      <c r="G67" s="58"/>
    </row>
    <row r="68" spans="1:7" x14ac:dyDescent="0.25">
      <c r="A68" s="56"/>
      <c r="B68" s="57"/>
      <c r="C68" s="38"/>
      <c r="D68" s="51" t="str">
        <f>IFERROR(VLOOKUP(A68,'Cadastrar Produtos'!$A$2:$B$599,2,0),"")</f>
        <v/>
      </c>
      <c r="E68" s="39"/>
      <c r="F68" s="58" t="str">
        <f t="shared" si="2"/>
        <v/>
      </c>
      <c r="G68" s="58"/>
    </row>
    <row r="69" spans="1:7" x14ac:dyDescent="0.25">
      <c r="A69" s="56"/>
      <c r="B69" s="57"/>
      <c r="C69" s="38"/>
      <c r="D69" s="51" t="str">
        <f>IFERROR(VLOOKUP(A69,'Cadastrar Produtos'!$A$2:$B$599,2,0),"")</f>
        <v/>
      </c>
      <c r="E69" s="39"/>
      <c r="F69" s="58" t="str">
        <f t="shared" si="2"/>
        <v/>
      </c>
      <c r="G69" s="58"/>
    </row>
    <row r="70" spans="1:7" x14ac:dyDescent="0.25">
      <c r="A70" s="56"/>
      <c r="B70" s="57"/>
      <c r="C70" s="38"/>
      <c r="D70" s="51" t="str">
        <f>IFERROR(VLOOKUP(A70,'Cadastrar Produtos'!$A$2:$B$599,2,0),"")</f>
        <v/>
      </c>
      <c r="E70" s="39"/>
      <c r="F70" s="58" t="str">
        <f t="shared" si="2"/>
        <v/>
      </c>
      <c r="G70" s="58"/>
    </row>
    <row r="71" spans="1:7" x14ac:dyDescent="0.25">
      <c r="A71" s="56"/>
      <c r="B71" s="57"/>
      <c r="C71" s="38"/>
      <c r="D71" s="51" t="str">
        <f>IFERROR(VLOOKUP(A71,'Cadastrar Produtos'!$A$2:$B$599,2,0),"")</f>
        <v/>
      </c>
      <c r="E71" s="39"/>
      <c r="F71" s="58" t="str">
        <f t="shared" si="2"/>
        <v/>
      </c>
      <c r="G71" s="58"/>
    </row>
    <row r="72" spans="1:7" x14ac:dyDescent="0.25">
      <c r="A72" s="56"/>
      <c r="B72" s="57"/>
      <c r="C72" s="38"/>
      <c r="D72" s="51" t="str">
        <f>IFERROR(VLOOKUP(A72,'Cadastrar Produtos'!$A$2:$B$599,2,0),"")</f>
        <v/>
      </c>
      <c r="E72" s="39"/>
      <c r="F72" s="58" t="str">
        <f t="shared" si="2"/>
        <v/>
      </c>
      <c r="G72" s="58"/>
    </row>
    <row r="73" spans="1:7" x14ac:dyDescent="0.25">
      <c r="A73" s="56"/>
      <c r="B73" s="57"/>
      <c r="C73" s="38"/>
      <c r="D73" s="51" t="str">
        <f>IFERROR(VLOOKUP(A73,'Cadastrar Produtos'!$A$2:$B$599,2,0),"")</f>
        <v/>
      </c>
      <c r="E73" s="39"/>
      <c r="F73" s="58" t="str">
        <f t="shared" si="2"/>
        <v/>
      </c>
      <c r="G73" s="58"/>
    </row>
    <row r="74" spans="1:7" x14ac:dyDescent="0.25">
      <c r="A74" s="56"/>
      <c r="B74" s="57"/>
      <c r="C74" s="38"/>
      <c r="D74" s="51" t="str">
        <f>IFERROR(VLOOKUP(A74,'Cadastrar Produtos'!$A$2:$B$599,2,0),"")</f>
        <v/>
      </c>
      <c r="E74" s="39"/>
      <c r="F74" s="58" t="str">
        <f t="shared" si="2"/>
        <v/>
      </c>
      <c r="G74" s="58"/>
    </row>
    <row r="75" spans="1:7" x14ac:dyDescent="0.25">
      <c r="A75" s="56"/>
      <c r="B75" s="57"/>
      <c r="C75" s="38"/>
      <c r="D75" s="51" t="str">
        <f>IFERROR(VLOOKUP(A75,'Cadastrar Produtos'!$A$2:$B$599,2,0),"")</f>
        <v/>
      </c>
      <c r="E75" s="39"/>
      <c r="F75" s="58" t="str">
        <f t="shared" si="2"/>
        <v/>
      </c>
      <c r="G75" s="58"/>
    </row>
    <row r="76" spans="1:7" x14ac:dyDescent="0.25">
      <c r="A76" s="56"/>
      <c r="B76" s="57"/>
      <c r="C76" s="38"/>
      <c r="D76" s="51" t="str">
        <f>IFERROR(VLOOKUP(A76,'Cadastrar Produtos'!$A$2:$B$599,2,0),"")</f>
        <v/>
      </c>
      <c r="E76" s="39"/>
      <c r="F76" s="58" t="str">
        <f t="shared" si="2"/>
        <v/>
      </c>
      <c r="G76" s="58"/>
    </row>
    <row r="77" spans="1:7" x14ac:dyDescent="0.25">
      <c r="A77" s="56"/>
      <c r="B77" s="57"/>
      <c r="C77" s="38"/>
      <c r="D77" s="51" t="str">
        <f>IFERROR(VLOOKUP(A77,'Cadastrar Produtos'!$A$2:$B$599,2,0),"")</f>
        <v/>
      </c>
      <c r="E77" s="39"/>
      <c r="F77" s="58" t="str">
        <f t="shared" si="2"/>
        <v/>
      </c>
      <c r="G77" s="58"/>
    </row>
    <row r="78" spans="1:7" x14ac:dyDescent="0.25">
      <c r="A78" s="56"/>
      <c r="B78" s="57"/>
      <c r="C78" s="38"/>
      <c r="D78" s="51" t="str">
        <f>IFERROR(VLOOKUP(A78,'Cadastrar Produtos'!$A$2:$B$599,2,0),"")</f>
        <v/>
      </c>
      <c r="E78" s="39"/>
      <c r="F78" s="58" t="str">
        <f t="shared" si="2"/>
        <v/>
      </c>
      <c r="G78" s="58"/>
    </row>
    <row r="79" spans="1:7" x14ac:dyDescent="0.25">
      <c r="A79" s="56"/>
      <c r="B79" s="57"/>
      <c r="C79" s="38"/>
      <c r="D79" s="51" t="str">
        <f>IFERROR(VLOOKUP(A79,'Cadastrar Produtos'!$A$2:$B$599,2,0),"")</f>
        <v/>
      </c>
      <c r="E79" s="39"/>
      <c r="F79" s="58" t="str">
        <f t="shared" si="2"/>
        <v/>
      </c>
      <c r="G79" s="58"/>
    </row>
    <row r="80" spans="1:7" x14ac:dyDescent="0.25">
      <c r="A80" s="56"/>
      <c r="B80" s="57"/>
      <c r="C80" s="38"/>
      <c r="D80" s="51" t="str">
        <f>IFERROR(VLOOKUP(A80,'Cadastrar Produtos'!$A$2:$B$599,2,0),"")</f>
        <v/>
      </c>
      <c r="E80" s="42"/>
      <c r="F80" s="58" t="str">
        <f t="shared" si="2"/>
        <v/>
      </c>
      <c r="G80" s="58"/>
    </row>
    <row r="81" spans="1:7" x14ac:dyDescent="0.25">
      <c r="A81" s="56"/>
      <c r="B81" s="57"/>
      <c r="C81" s="38"/>
      <c r="D81" s="51" t="str">
        <f>IFERROR(VLOOKUP(A81,'Cadastrar Produtos'!$A$2:$B$599,2,0),"")</f>
        <v/>
      </c>
      <c r="E81" s="39"/>
      <c r="F81" s="58" t="str">
        <f t="shared" si="2"/>
        <v/>
      </c>
      <c r="G81" s="58"/>
    </row>
    <row r="82" spans="1:7" x14ac:dyDescent="0.25">
      <c r="A82" s="56"/>
      <c r="B82" s="57"/>
      <c r="C82" s="38"/>
      <c r="D82" s="51" t="str">
        <f>IFERROR(VLOOKUP(A82,'Cadastrar Produtos'!$A$2:$B$599,2,0),"")</f>
        <v/>
      </c>
      <c r="E82" s="39"/>
      <c r="F82" s="58" t="str">
        <f t="shared" si="2"/>
        <v/>
      </c>
      <c r="G82" s="58"/>
    </row>
    <row r="83" spans="1:7" x14ac:dyDescent="0.25">
      <c r="A83" s="56"/>
      <c r="B83" s="57"/>
      <c r="C83" s="38"/>
      <c r="D83" s="51" t="str">
        <f>IFERROR(VLOOKUP(A83,'Cadastrar Produtos'!$A$2:$B$599,2,0),"")</f>
        <v/>
      </c>
      <c r="E83" s="39"/>
      <c r="F83" s="58" t="str">
        <f t="shared" si="2"/>
        <v/>
      </c>
      <c r="G83" s="58"/>
    </row>
    <row r="84" spans="1:7" x14ac:dyDescent="0.25">
      <c r="A84" s="56"/>
      <c r="B84" s="57"/>
      <c r="C84" s="38"/>
      <c r="D84" s="51" t="str">
        <f>IFERROR(VLOOKUP(A84,'Cadastrar Produtos'!$A$2:$B$599,2,0),"")</f>
        <v/>
      </c>
      <c r="E84" s="39"/>
      <c r="F84" s="58" t="str">
        <f t="shared" si="2"/>
        <v/>
      </c>
      <c r="G84" s="58"/>
    </row>
    <row r="85" spans="1:7" x14ac:dyDescent="0.25">
      <c r="A85" s="56"/>
      <c r="B85" s="57"/>
      <c r="C85" s="38"/>
      <c r="D85" s="51" t="str">
        <f>IFERROR(VLOOKUP(A85,'Cadastrar Produtos'!$A$2:$B$599,2,0),"")</f>
        <v/>
      </c>
      <c r="E85" s="39"/>
      <c r="F85" s="58" t="str">
        <f t="shared" si="2"/>
        <v/>
      </c>
      <c r="G85" s="58"/>
    </row>
    <row r="86" spans="1:7" x14ac:dyDescent="0.25">
      <c r="A86" s="56"/>
      <c r="B86" s="57"/>
      <c r="C86" s="38"/>
      <c r="D86" s="51" t="str">
        <f>IFERROR(VLOOKUP(A86,'Cadastrar Produtos'!$A$2:$B$599,2,0),"")</f>
        <v/>
      </c>
      <c r="E86" s="39"/>
      <c r="F86" s="58" t="str">
        <f t="shared" si="2"/>
        <v/>
      </c>
      <c r="G86" s="58"/>
    </row>
    <row r="87" spans="1:7" x14ac:dyDescent="0.25">
      <c r="A87" s="56"/>
      <c r="B87" s="57"/>
      <c r="C87" s="38"/>
      <c r="D87" s="51" t="str">
        <f>IFERROR(VLOOKUP(A87,'Cadastrar Produtos'!$A$2:$B$599,2,0),"")</f>
        <v/>
      </c>
      <c r="E87" s="39"/>
      <c r="F87" s="58" t="str">
        <f t="shared" si="2"/>
        <v/>
      </c>
      <c r="G87" s="58"/>
    </row>
    <row r="88" spans="1:7" x14ac:dyDescent="0.25">
      <c r="A88" s="56"/>
      <c r="B88" s="57"/>
      <c r="C88" s="38"/>
      <c r="D88" s="51" t="str">
        <f>IFERROR(VLOOKUP(A88,'Cadastrar Produtos'!$A$2:$B$599,2,0),"")</f>
        <v/>
      </c>
      <c r="E88" s="39"/>
      <c r="F88" s="58" t="str">
        <f t="shared" si="2"/>
        <v/>
      </c>
      <c r="G88" s="58"/>
    </row>
    <row r="89" spans="1:7" x14ac:dyDescent="0.25">
      <c r="A89" s="56"/>
      <c r="B89" s="57"/>
      <c r="C89" s="38"/>
      <c r="D89" s="51" t="str">
        <f>IFERROR(VLOOKUP(A89,'Cadastrar Produtos'!$A$2:$B$599,2,0),"")</f>
        <v/>
      </c>
      <c r="E89" s="39"/>
      <c r="F89" s="58" t="str">
        <f t="shared" ref="F89:F102" si="3">IFERROR(E89*D89,"")</f>
        <v/>
      </c>
      <c r="G89" s="58"/>
    </row>
    <row r="90" spans="1:7" x14ac:dyDescent="0.25">
      <c r="A90" s="56"/>
      <c r="B90" s="57"/>
      <c r="C90" s="38"/>
      <c r="D90" s="51" t="str">
        <f>IFERROR(VLOOKUP(A90,'Cadastrar Produtos'!$A$2:$B$599,2,0),"")</f>
        <v/>
      </c>
      <c r="E90" s="39"/>
      <c r="F90" s="58" t="str">
        <f t="shared" si="3"/>
        <v/>
      </c>
      <c r="G90" s="58"/>
    </row>
    <row r="91" spans="1:7" x14ac:dyDescent="0.25">
      <c r="A91" s="56"/>
      <c r="B91" s="57"/>
      <c r="C91" s="38"/>
      <c r="D91" s="51" t="str">
        <f>IFERROR(VLOOKUP(A91,'Cadastrar Produtos'!$A$2:$B$599,2,0),"")</f>
        <v/>
      </c>
      <c r="E91" s="39"/>
      <c r="F91" s="58" t="str">
        <f t="shared" si="3"/>
        <v/>
      </c>
      <c r="G91" s="58"/>
    </row>
    <row r="92" spans="1:7" x14ac:dyDescent="0.25">
      <c r="A92" s="56"/>
      <c r="B92" s="57"/>
      <c r="C92" s="38"/>
      <c r="D92" s="51" t="str">
        <f>IFERROR(VLOOKUP(A92,'Cadastrar Produtos'!$A$2:$B$599,2,0),"")</f>
        <v/>
      </c>
      <c r="E92" s="39"/>
      <c r="F92" s="58" t="str">
        <f t="shared" si="3"/>
        <v/>
      </c>
      <c r="G92" s="58"/>
    </row>
    <row r="93" spans="1:7" x14ac:dyDescent="0.25">
      <c r="A93" s="56"/>
      <c r="B93" s="57"/>
      <c r="C93" s="38"/>
      <c r="D93" s="51" t="str">
        <f>IFERROR(VLOOKUP(A93,'Cadastrar Produtos'!$A$2:$B$599,2,0),"")</f>
        <v/>
      </c>
      <c r="E93" s="39"/>
      <c r="F93" s="58" t="str">
        <f t="shared" si="3"/>
        <v/>
      </c>
      <c r="G93" s="58"/>
    </row>
    <row r="94" spans="1:7" x14ac:dyDescent="0.25">
      <c r="A94" s="56"/>
      <c r="B94" s="57"/>
      <c r="C94" s="38"/>
      <c r="D94" s="51" t="str">
        <f>IFERROR(VLOOKUP(A94,'Cadastrar Produtos'!$A$2:$B$599,2,0),"")</f>
        <v/>
      </c>
      <c r="E94" s="39"/>
      <c r="F94" s="58" t="str">
        <f t="shared" si="3"/>
        <v/>
      </c>
      <c r="G94" s="58"/>
    </row>
    <row r="95" spans="1:7" x14ac:dyDescent="0.25">
      <c r="A95" s="56"/>
      <c r="B95" s="57"/>
      <c r="C95" s="38"/>
      <c r="D95" s="51" t="str">
        <f>IFERROR(VLOOKUP(A95,'Cadastrar Produtos'!$A$2:$B$599,2,0),"")</f>
        <v/>
      </c>
      <c r="E95" s="39"/>
      <c r="F95" s="58" t="str">
        <f t="shared" si="3"/>
        <v/>
      </c>
      <c r="G95" s="58"/>
    </row>
    <row r="96" spans="1:7" x14ac:dyDescent="0.25">
      <c r="A96" s="56"/>
      <c r="B96" s="57"/>
      <c r="C96" s="38"/>
      <c r="D96" s="51" t="str">
        <f>IFERROR(VLOOKUP(A96,'Cadastrar Produtos'!$A$2:$B$599,2,0),"")</f>
        <v/>
      </c>
      <c r="E96" s="39"/>
      <c r="F96" s="58" t="str">
        <f t="shared" si="3"/>
        <v/>
      </c>
      <c r="G96" s="58"/>
    </row>
    <row r="97" spans="1:7" x14ac:dyDescent="0.25">
      <c r="A97" s="56"/>
      <c r="B97" s="57"/>
      <c r="C97" s="38"/>
      <c r="D97" s="51" t="str">
        <f>IFERROR(VLOOKUP(A97,'Cadastrar Produtos'!$A$2:$B$599,2,0),"")</f>
        <v/>
      </c>
      <c r="E97" s="39"/>
      <c r="F97" s="58" t="str">
        <f t="shared" si="3"/>
        <v/>
      </c>
      <c r="G97" s="58"/>
    </row>
    <row r="98" spans="1:7" x14ac:dyDescent="0.25">
      <c r="A98" s="56"/>
      <c r="B98" s="57"/>
      <c r="C98" s="38"/>
      <c r="D98" s="51" t="str">
        <f>IFERROR(VLOOKUP(A98,'Cadastrar Produtos'!$A$2:$B$599,2,0),"")</f>
        <v/>
      </c>
      <c r="E98" s="39"/>
      <c r="F98" s="58" t="str">
        <f t="shared" si="3"/>
        <v/>
      </c>
      <c r="G98" s="58"/>
    </row>
    <row r="99" spans="1:7" x14ac:dyDescent="0.25">
      <c r="A99" s="56"/>
      <c r="B99" s="57"/>
      <c r="C99" s="38"/>
      <c r="D99" s="51" t="str">
        <f>IFERROR(VLOOKUP(A99,'Cadastrar Produtos'!$A$2:$B$599,2,0),"")</f>
        <v/>
      </c>
      <c r="E99" s="39"/>
      <c r="F99" s="58" t="str">
        <f t="shared" si="3"/>
        <v/>
      </c>
      <c r="G99" s="58"/>
    </row>
    <row r="100" spans="1:7" x14ac:dyDescent="0.25">
      <c r="A100" s="56"/>
      <c r="B100" s="57"/>
      <c r="C100" s="38"/>
      <c r="D100" s="51" t="str">
        <f>IFERROR(VLOOKUP(A100,'Cadastrar Produtos'!$A$2:$B$599,2,0),"")</f>
        <v/>
      </c>
      <c r="E100" s="39"/>
      <c r="F100" s="58" t="str">
        <f t="shared" si="3"/>
        <v/>
      </c>
      <c r="G100" s="58"/>
    </row>
    <row r="101" spans="1:7" x14ac:dyDescent="0.25">
      <c r="A101" s="56"/>
      <c r="B101" s="57"/>
      <c r="C101" s="38"/>
      <c r="D101" s="51" t="str">
        <f>IFERROR(VLOOKUP(A101,'Cadastrar Produtos'!$A$2:$B$599,2,0),"")</f>
        <v/>
      </c>
      <c r="E101" s="39"/>
      <c r="F101" s="58" t="str">
        <f t="shared" si="3"/>
        <v/>
      </c>
      <c r="G101" s="58"/>
    </row>
    <row r="102" spans="1:7" x14ac:dyDescent="0.25">
      <c r="A102" s="56"/>
      <c r="B102" s="57"/>
      <c r="C102" s="38"/>
      <c r="D102" s="51" t="str">
        <f>IFERROR(VLOOKUP(A102,'Cadastrar Produtos'!$A$2:$B$599,2,0),"")</f>
        <v/>
      </c>
      <c r="E102" s="39"/>
      <c r="F102" s="58" t="str">
        <f t="shared" si="3"/>
        <v/>
      </c>
      <c r="G102" s="58"/>
    </row>
  </sheetData>
  <sheetProtection algorithmName="SHA-512" hashValue="FXr64wmhkGbpJAbwqGsaTmhyqpsczqalM0qVNFDkNI3BLkQu0ihoCfP9UfpuWZJscWHsZ5t8t3v1cyAdybQJmg==" saltValue="BrCfWVAjf3FlUiLff2XJ8w==" spinCount="100000" sheet="1" objects="1" scenarios="1" selectLockedCells="1"/>
  <dataConsolidate/>
  <mergeCells count="182">
    <mergeCell ref="A1:G2"/>
    <mergeCell ref="A15:B15"/>
    <mergeCell ref="A17:B17"/>
    <mergeCell ref="A18:B18"/>
    <mergeCell ref="A19:B19"/>
    <mergeCell ref="A20:B20"/>
    <mergeCell ref="A27:B27"/>
    <mergeCell ref="A28:B28"/>
    <mergeCell ref="A29:B2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A13:B14"/>
    <mergeCell ref="C13:C14"/>
    <mergeCell ref="D13:D14"/>
    <mergeCell ref="E13:E14"/>
    <mergeCell ref="F15:G15"/>
    <mergeCell ref="F16:G16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83:B83"/>
    <mergeCell ref="A84:B84"/>
    <mergeCell ref="A85:B85"/>
    <mergeCell ref="A75:B75"/>
    <mergeCell ref="A76:B76"/>
    <mergeCell ref="A77:B77"/>
    <mergeCell ref="A78:B78"/>
    <mergeCell ref="A79:B79"/>
    <mergeCell ref="A69:B69"/>
    <mergeCell ref="A70:B70"/>
    <mergeCell ref="A71:B71"/>
    <mergeCell ref="A72:B72"/>
    <mergeCell ref="A73:B73"/>
    <mergeCell ref="A74:B74"/>
    <mergeCell ref="F49:G49"/>
    <mergeCell ref="F50:G50"/>
    <mergeCell ref="F51:G51"/>
    <mergeCell ref="F52:G52"/>
    <mergeCell ref="F53:G53"/>
    <mergeCell ref="F29:G29"/>
    <mergeCell ref="F30:G30"/>
    <mergeCell ref="A98:B98"/>
    <mergeCell ref="A99:B9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90:G90"/>
    <mergeCell ref="F91:G91"/>
    <mergeCell ref="F92:G92"/>
    <mergeCell ref="F93:G93"/>
    <mergeCell ref="F94:G94"/>
    <mergeCell ref="F95:G95"/>
    <mergeCell ref="F96:G96"/>
    <mergeCell ref="F97:G97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17:G17"/>
    <mergeCell ref="F18:G18"/>
    <mergeCell ref="F19:G19"/>
    <mergeCell ref="F45:G45"/>
    <mergeCell ref="F46:G46"/>
    <mergeCell ref="F47:G47"/>
    <mergeCell ref="F48:G48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13:G14"/>
    <mergeCell ref="C11:D11"/>
    <mergeCell ref="A100:B100"/>
    <mergeCell ref="A101:B101"/>
    <mergeCell ref="A102:B102"/>
    <mergeCell ref="F98:G98"/>
    <mergeCell ref="F99:G99"/>
    <mergeCell ref="F100:G100"/>
    <mergeCell ref="F101:G101"/>
    <mergeCell ref="F102:G102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40:G40"/>
    <mergeCell ref="F41:G41"/>
    <mergeCell ref="F42:G42"/>
    <mergeCell ref="F43:G43"/>
    <mergeCell ref="F44:G44"/>
  </mergeCells>
  <conditionalFormatting sqref="A8">
    <cfRule type="cellIs" dxfId="1" priority="2" operator="lessThan">
      <formula>0</formula>
    </cfRule>
    <cfRule type="cellIs" dxfId="0" priority="1" operator="greaterThan">
      <formula>0</formula>
    </cfRule>
  </conditionalFormatting>
  <printOptions horizontalCentered="1"/>
  <pageMargins left="0.25" right="0.25" top="0.75" bottom="0.75" header="0.3" footer="0.3"/>
  <pageSetup paperSize="9" scale="9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Plan4!$A$1:$A$50</xm:f>
          </x14:formula1>
          <xm:sqref>C15:C102</xm:sqref>
        </x14:dataValidation>
        <x14:dataValidation type="list" allowBlank="1" showInputMessage="1" showErrorMessage="1">
          <x14:formula1>
            <xm:f>'Cadastrar Produtos'!$A$2:$A$499</xm:f>
          </x14:formula1>
          <xm:sqref>A15:A102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9"/>
  <sheetViews>
    <sheetView workbookViewId="0">
      <selection activeCell="B5" sqref="B5"/>
    </sheetView>
  </sheetViews>
  <sheetFormatPr defaultRowHeight="15" x14ac:dyDescent="0.25"/>
  <cols>
    <col min="1" max="1" width="71" style="1" customWidth="1"/>
    <col min="2" max="2" width="25.140625" style="7" customWidth="1"/>
    <col min="3" max="3" width="9.140625" style="1"/>
    <col min="4" max="4" width="18.85546875" style="1" bestFit="1" customWidth="1"/>
    <col min="5" max="5" width="11.85546875" style="2" bestFit="1" customWidth="1"/>
    <col min="6" max="6" width="9.140625" style="1"/>
    <col min="7" max="7" width="15.140625" style="1" bestFit="1" customWidth="1"/>
    <col min="8" max="8" width="11.85546875" style="2" bestFit="1" customWidth="1"/>
    <col min="9" max="9" width="9.140625" style="1"/>
    <col min="10" max="10" width="15.140625" style="1" bestFit="1" customWidth="1"/>
    <col min="11" max="11" width="11.85546875" style="2" bestFit="1" customWidth="1"/>
    <col min="12" max="16384" width="9.140625" style="1"/>
  </cols>
  <sheetData>
    <row r="1" spans="1:2" ht="32.25" customHeight="1" x14ac:dyDescent="0.25">
      <c r="A1" s="33" t="s">
        <v>5</v>
      </c>
      <c r="B1" s="34" t="s">
        <v>1</v>
      </c>
    </row>
    <row r="2" spans="1:2" x14ac:dyDescent="0.25">
      <c r="A2" s="35" t="s">
        <v>15</v>
      </c>
      <c r="B2" s="36">
        <v>50</v>
      </c>
    </row>
    <row r="3" spans="1:2" x14ac:dyDescent="0.25">
      <c r="A3" s="35" t="s">
        <v>10</v>
      </c>
      <c r="B3" s="36">
        <v>4</v>
      </c>
    </row>
    <row r="4" spans="1:2" x14ac:dyDescent="0.25">
      <c r="A4" s="35" t="s">
        <v>14</v>
      </c>
      <c r="B4" s="36">
        <v>2</v>
      </c>
    </row>
    <row r="5" spans="1:2" x14ac:dyDescent="0.25">
      <c r="A5" s="35" t="s">
        <v>12</v>
      </c>
      <c r="B5" s="36">
        <v>3</v>
      </c>
    </row>
    <row r="6" spans="1:2" x14ac:dyDescent="0.25">
      <c r="A6" s="35" t="s">
        <v>11</v>
      </c>
      <c r="B6" s="36">
        <v>4</v>
      </c>
    </row>
    <row r="7" spans="1:2" x14ac:dyDescent="0.25">
      <c r="A7" s="35" t="s">
        <v>8</v>
      </c>
      <c r="B7" s="36">
        <v>10</v>
      </c>
    </row>
    <row r="8" spans="1:2" x14ac:dyDescent="0.25">
      <c r="A8" s="35" t="s">
        <v>9</v>
      </c>
      <c r="B8" s="36">
        <v>12</v>
      </c>
    </row>
    <row r="9" spans="1:2" x14ac:dyDescent="0.25">
      <c r="A9" s="35" t="s">
        <v>22</v>
      </c>
      <c r="B9" s="36">
        <v>7</v>
      </c>
    </row>
    <row r="10" spans="1:2" x14ac:dyDescent="0.25">
      <c r="A10" s="35" t="s">
        <v>20</v>
      </c>
      <c r="B10" s="36">
        <v>4</v>
      </c>
    </row>
    <row r="11" spans="1:2" x14ac:dyDescent="0.25">
      <c r="A11" s="35" t="s">
        <v>23</v>
      </c>
      <c r="B11" s="36">
        <v>30</v>
      </c>
    </row>
    <row r="12" spans="1:2" x14ac:dyDescent="0.25">
      <c r="A12" s="35" t="s">
        <v>27</v>
      </c>
      <c r="B12" s="36">
        <v>2</v>
      </c>
    </row>
    <row r="13" spans="1:2" x14ac:dyDescent="0.25">
      <c r="A13" s="35" t="s">
        <v>28</v>
      </c>
      <c r="B13" s="36">
        <v>22</v>
      </c>
    </row>
    <row r="14" spans="1:2" x14ac:dyDescent="0.25">
      <c r="A14" s="35"/>
      <c r="B14" s="36"/>
    </row>
    <row r="15" spans="1:2" x14ac:dyDescent="0.25">
      <c r="A15" s="35"/>
      <c r="B15" s="36"/>
    </row>
    <row r="16" spans="1:2" x14ac:dyDescent="0.25">
      <c r="A16" s="35"/>
      <c r="B16" s="36"/>
    </row>
    <row r="17" spans="1:2" x14ac:dyDescent="0.25">
      <c r="A17" s="35"/>
      <c r="B17" s="36"/>
    </row>
    <row r="18" spans="1:2" x14ac:dyDescent="0.25">
      <c r="A18" s="35"/>
      <c r="B18" s="36"/>
    </row>
    <row r="19" spans="1:2" x14ac:dyDescent="0.25">
      <c r="A19" s="35"/>
      <c r="B19" s="36"/>
    </row>
    <row r="20" spans="1:2" x14ac:dyDescent="0.25">
      <c r="A20" s="35"/>
      <c r="B20" s="36"/>
    </row>
    <row r="21" spans="1:2" x14ac:dyDescent="0.25">
      <c r="A21" s="35"/>
      <c r="B21" s="36"/>
    </row>
    <row r="22" spans="1:2" x14ac:dyDescent="0.25">
      <c r="A22" s="35"/>
      <c r="B22" s="36"/>
    </row>
    <row r="23" spans="1:2" x14ac:dyDescent="0.25">
      <c r="A23" s="35"/>
      <c r="B23" s="36"/>
    </row>
    <row r="24" spans="1:2" x14ac:dyDescent="0.25">
      <c r="A24" s="35"/>
      <c r="B24" s="36"/>
    </row>
    <row r="25" spans="1:2" x14ac:dyDescent="0.25">
      <c r="A25" s="35"/>
      <c r="B25" s="36"/>
    </row>
    <row r="26" spans="1:2" x14ac:dyDescent="0.25">
      <c r="A26" s="35"/>
      <c r="B26" s="36"/>
    </row>
    <row r="27" spans="1:2" x14ac:dyDescent="0.25">
      <c r="A27" s="35"/>
      <c r="B27" s="36"/>
    </row>
    <row r="28" spans="1:2" x14ac:dyDescent="0.25">
      <c r="A28" s="35"/>
      <c r="B28" s="36"/>
    </row>
    <row r="29" spans="1:2" x14ac:dyDescent="0.25">
      <c r="A29" s="35"/>
      <c r="B29" s="36"/>
    </row>
    <row r="30" spans="1:2" x14ac:dyDescent="0.25">
      <c r="A30" s="35"/>
      <c r="B30" s="36"/>
    </row>
    <row r="31" spans="1:2" x14ac:dyDescent="0.25">
      <c r="A31" s="35"/>
      <c r="B31" s="36"/>
    </row>
    <row r="32" spans="1:2" x14ac:dyDescent="0.25">
      <c r="A32" s="35"/>
      <c r="B32" s="36"/>
    </row>
    <row r="33" spans="1:2" x14ac:dyDescent="0.25">
      <c r="A33" s="35"/>
      <c r="B33" s="36"/>
    </row>
    <row r="34" spans="1:2" x14ac:dyDescent="0.25">
      <c r="A34" s="35"/>
      <c r="B34" s="36"/>
    </row>
    <row r="35" spans="1:2" x14ac:dyDescent="0.25">
      <c r="A35" s="35"/>
      <c r="B35" s="36"/>
    </row>
    <row r="36" spans="1:2" x14ac:dyDescent="0.25">
      <c r="A36" s="35"/>
      <c r="B36" s="36"/>
    </row>
    <row r="37" spans="1:2" x14ac:dyDescent="0.25">
      <c r="A37" s="35"/>
      <c r="B37" s="36"/>
    </row>
    <row r="38" spans="1:2" x14ac:dyDescent="0.25">
      <c r="A38" s="35"/>
      <c r="B38" s="36"/>
    </row>
    <row r="39" spans="1:2" x14ac:dyDescent="0.25">
      <c r="A39" s="35"/>
      <c r="B39" s="36"/>
    </row>
    <row r="40" spans="1:2" x14ac:dyDescent="0.25">
      <c r="A40" s="35"/>
      <c r="B40" s="36"/>
    </row>
    <row r="41" spans="1:2" x14ac:dyDescent="0.25">
      <c r="A41" s="35"/>
      <c r="B41" s="36"/>
    </row>
    <row r="42" spans="1:2" x14ac:dyDescent="0.25">
      <c r="A42" s="35"/>
      <c r="B42" s="36"/>
    </row>
    <row r="43" spans="1:2" x14ac:dyDescent="0.25">
      <c r="A43" s="35"/>
      <c r="B43" s="36"/>
    </row>
    <row r="44" spans="1:2" x14ac:dyDescent="0.25">
      <c r="A44" s="35"/>
      <c r="B44" s="36"/>
    </row>
    <row r="45" spans="1:2" x14ac:dyDescent="0.25">
      <c r="A45" s="35"/>
      <c r="B45" s="36"/>
    </row>
    <row r="46" spans="1:2" x14ac:dyDescent="0.25">
      <c r="A46" s="35"/>
      <c r="B46" s="36"/>
    </row>
    <row r="47" spans="1:2" x14ac:dyDescent="0.25">
      <c r="A47" s="35"/>
      <c r="B47" s="36"/>
    </row>
    <row r="48" spans="1:2" x14ac:dyDescent="0.25">
      <c r="A48" s="35"/>
      <c r="B48" s="36"/>
    </row>
    <row r="49" spans="1:2" x14ac:dyDescent="0.25">
      <c r="A49" s="35"/>
      <c r="B49" s="36"/>
    </row>
    <row r="50" spans="1:2" x14ac:dyDescent="0.25">
      <c r="A50" s="35"/>
      <c r="B50" s="36"/>
    </row>
    <row r="51" spans="1:2" x14ac:dyDescent="0.25">
      <c r="A51" s="35"/>
      <c r="B51" s="36"/>
    </row>
    <row r="52" spans="1:2" x14ac:dyDescent="0.25">
      <c r="A52" s="35"/>
      <c r="B52" s="36"/>
    </row>
    <row r="53" spans="1:2" x14ac:dyDescent="0.25">
      <c r="A53" s="35"/>
      <c r="B53" s="36"/>
    </row>
    <row r="54" spans="1:2" x14ac:dyDescent="0.25">
      <c r="A54" s="35"/>
      <c r="B54" s="36"/>
    </row>
    <row r="55" spans="1:2" x14ac:dyDescent="0.25">
      <c r="A55" s="35"/>
      <c r="B55" s="36"/>
    </row>
    <row r="56" spans="1:2" x14ac:dyDescent="0.25">
      <c r="A56" s="35"/>
      <c r="B56" s="36"/>
    </row>
    <row r="57" spans="1:2" x14ac:dyDescent="0.25">
      <c r="A57" s="35"/>
      <c r="B57" s="36"/>
    </row>
    <row r="58" spans="1:2" x14ac:dyDescent="0.25">
      <c r="A58" s="35"/>
      <c r="B58" s="36"/>
    </row>
    <row r="59" spans="1:2" x14ac:dyDescent="0.25">
      <c r="A59" s="35"/>
      <c r="B59" s="36"/>
    </row>
    <row r="60" spans="1:2" x14ac:dyDescent="0.25">
      <c r="A60" s="35"/>
      <c r="B60" s="36"/>
    </row>
    <row r="61" spans="1:2" x14ac:dyDescent="0.25">
      <c r="A61" s="35"/>
      <c r="B61" s="36"/>
    </row>
    <row r="62" spans="1:2" x14ac:dyDescent="0.25">
      <c r="A62" s="35"/>
      <c r="B62" s="36"/>
    </row>
    <row r="63" spans="1:2" x14ac:dyDescent="0.25">
      <c r="A63" s="35"/>
      <c r="B63" s="36"/>
    </row>
    <row r="64" spans="1:2" x14ac:dyDescent="0.25">
      <c r="A64" s="35"/>
      <c r="B64" s="36"/>
    </row>
    <row r="65" spans="1:2" x14ac:dyDescent="0.25">
      <c r="A65" s="35"/>
      <c r="B65" s="36"/>
    </row>
    <row r="66" spans="1:2" x14ac:dyDescent="0.25">
      <c r="A66" s="35"/>
      <c r="B66" s="36"/>
    </row>
    <row r="67" spans="1:2" x14ac:dyDescent="0.25">
      <c r="A67" s="35"/>
      <c r="B67" s="36"/>
    </row>
    <row r="68" spans="1:2" x14ac:dyDescent="0.25">
      <c r="A68" s="35"/>
      <c r="B68" s="36"/>
    </row>
    <row r="69" spans="1:2" x14ac:dyDescent="0.25">
      <c r="A69" s="35"/>
      <c r="B69" s="36"/>
    </row>
    <row r="70" spans="1:2" x14ac:dyDescent="0.25">
      <c r="A70" s="35"/>
      <c r="B70" s="36"/>
    </row>
    <row r="71" spans="1:2" x14ac:dyDescent="0.25">
      <c r="A71" s="35"/>
      <c r="B71" s="36"/>
    </row>
    <row r="72" spans="1:2" x14ac:dyDescent="0.25">
      <c r="A72" s="35"/>
      <c r="B72" s="36"/>
    </row>
    <row r="73" spans="1:2" x14ac:dyDescent="0.25">
      <c r="A73" s="35"/>
      <c r="B73" s="36"/>
    </row>
    <row r="74" spans="1:2" x14ac:dyDescent="0.25">
      <c r="A74" s="35"/>
      <c r="B74" s="36"/>
    </row>
    <row r="75" spans="1:2" x14ac:dyDescent="0.25">
      <c r="A75" s="35"/>
      <c r="B75" s="36"/>
    </row>
    <row r="76" spans="1:2" x14ac:dyDescent="0.25">
      <c r="A76" s="35"/>
      <c r="B76" s="36"/>
    </row>
    <row r="77" spans="1:2" x14ac:dyDescent="0.25">
      <c r="A77" s="35"/>
      <c r="B77" s="36"/>
    </row>
    <row r="78" spans="1:2" x14ac:dyDescent="0.25">
      <c r="A78" s="35"/>
      <c r="B78" s="36"/>
    </row>
    <row r="79" spans="1:2" x14ac:dyDescent="0.25">
      <c r="A79" s="35"/>
      <c r="B79" s="36"/>
    </row>
    <row r="80" spans="1:2" x14ac:dyDescent="0.25">
      <c r="A80" s="35"/>
      <c r="B80" s="36"/>
    </row>
    <row r="81" spans="1:2" x14ac:dyDescent="0.25">
      <c r="A81" s="35"/>
      <c r="B81" s="36"/>
    </row>
    <row r="82" spans="1:2" x14ac:dyDescent="0.25">
      <c r="A82" s="35"/>
      <c r="B82" s="36"/>
    </row>
    <row r="83" spans="1:2" x14ac:dyDescent="0.25">
      <c r="A83" s="35"/>
      <c r="B83" s="36"/>
    </row>
    <row r="84" spans="1:2" x14ac:dyDescent="0.25">
      <c r="A84" s="35"/>
      <c r="B84" s="36"/>
    </row>
    <row r="85" spans="1:2" x14ac:dyDescent="0.25">
      <c r="A85" s="35"/>
      <c r="B85" s="36"/>
    </row>
    <row r="86" spans="1:2" x14ac:dyDescent="0.25">
      <c r="A86" s="35"/>
      <c r="B86" s="36"/>
    </row>
    <row r="87" spans="1:2" x14ac:dyDescent="0.25">
      <c r="A87" s="35"/>
      <c r="B87" s="36"/>
    </row>
    <row r="88" spans="1:2" x14ac:dyDescent="0.25">
      <c r="A88" s="35"/>
      <c r="B88" s="36"/>
    </row>
    <row r="89" spans="1:2" x14ac:dyDescent="0.25">
      <c r="A89" s="35"/>
      <c r="B89" s="36"/>
    </row>
    <row r="90" spans="1:2" x14ac:dyDescent="0.25">
      <c r="A90" s="35"/>
      <c r="B90" s="36"/>
    </row>
    <row r="91" spans="1:2" x14ac:dyDescent="0.25">
      <c r="A91" s="35"/>
      <c r="B91" s="36"/>
    </row>
    <row r="92" spans="1:2" x14ac:dyDescent="0.25">
      <c r="A92" s="35"/>
      <c r="B92" s="36"/>
    </row>
    <row r="93" spans="1:2" x14ac:dyDescent="0.25">
      <c r="A93" s="35"/>
      <c r="B93" s="36"/>
    </row>
    <row r="94" spans="1:2" x14ac:dyDescent="0.25">
      <c r="A94" s="35"/>
      <c r="B94" s="36"/>
    </row>
    <row r="95" spans="1:2" x14ac:dyDescent="0.25">
      <c r="A95" s="35"/>
      <c r="B95" s="36"/>
    </row>
    <row r="96" spans="1:2" x14ac:dyDescent="0.25">
      <c r="A96" s="35"/>
      <c r="B96" s="36"/>
    </row>
    <row r="97" spans="1:2" x14ac:dyDescent="0.25">
      <c r="A97" s="35"/>
      <c r="B97" s="36"/>
    </row>
    <row r="98" spans="1:2" x14ac:dyDescent="0.25">
      <c r="A98" s="35"/>
      <c r="B98" s="36"/>
    </row>
    <row r="99" spans="1:2" x14ac:dyDescent="0.25">
      <c r="A99" s="35"/>
      <c r="B99" s="36"/>
    </row>
    <row r="100" spans="1:2" x14ac:dyDescent="0.25">
      <c r="A100" s="35"/>
      <c r="B100" s="36"/>
    </row>
    <row r="101" spans="1:2" x14ac:dyDescent="0.25">
      <c r="A101" s="35"/>
      <c r="B101" s="36"/>
    </row>
    <row r="102" spans="1:2" x14ac:dyDescent="0.25">
      <c r="A102" s="35"/>
      <c r="B102" s="36"/>
    </row>
    <row r="103" spans="1:2" x14ac:dyDescent="0.25">
      <c r="A103" s="35"/>
      <c r="B103" s="36"/>
    </row>
    <row r="104" spans="1:2" x14ac:dyDescent="0.25">
      <c r="A104" s="35"/>
      <c r="B104" s="36"/>
    </row>
    <row r="105" spans="1:2" x14ac:dyDescent="0.25">
      <c r="A105" s="35"/>
      <c r="B105" s="36"/>
    </row>
    <row r="106" spans="1:2" x14ac:dyDescent="0.25">
      <c r="A106" s="35"/>
      <c r="B106" s="36"/>
    </row>
    <row r="107" spans="1:2" x14ac:dyDescent="0.25">
      <c r="A107" s="35"/>
      <c r="B107" s="36"/>
    </row>
    <row r="108" spans="1:2" x14ac:dyDescent="0.25">
      <c r="A108" s="35"/>
      <c r="B108" s="36"/>
    </row>
    <row r="109" spans="1:2" x14ac:dyDescent="0.25">
      <c r="A109" s="35"/>
      <c r="B109" s="36"/>
    </row>
    <row r="110" spans="1:2" x14ac:dyDescent="0.25">
      <c r="A110" s="35"/>
      <c r="B110" s="36"/>
    </row>
    <row r="111" spans="1:2" x14ac:dyDescent="0.25">
      <c r="A111" s="35"/>
      <c r="B111" s="36"/>
    </row>
    <row r="112" spans="1:2" x14ac:dyDescent="0.25">
      <c r="A112" s="35"/>
      <c r="B112" s="36"/>
    </row>
    <row r="113" spans="1:2" x14ac:dyDescent="0.25">
      <c r="A113" s="35"/>
      <c r="B113" s="36"/>
    </row>
    <row r="114" spans="1:2" x14ac:dyDescent="0.25">
      <c r="A114" s="35"/>
      <c r="B114" s="36"/>
    </row>
    <row r="115" spans="1:2" x14ac:dyDescent="0.25">
      <c r="A115" s="35"/>
      <c r="B115" s="36"/>
    </row>
    <row r="116" spans="1:2" x14ac:dyDescent="0.25">
      <c r="A116" s="35"/>
      <c r="B116" s="36"/>
    </row>
    <row r="117" spans="1:2" x14ac:dyDescent="0.25">
      <c r="A117" s="35"/>
      <c r="B117" s="36"/>
    </row>
    <row r="118" spans="1:2" x14ac:dyDescent="0.25">
      <c r="A118" s="35"/>
      <c r="B118" s="36"/>
    </row>
    <row r="119" spans="1:2" x14ac:dyDescent="0.25">
      <c r="A119" s="35"/>
      <c r="B119" s="36"/>
    </row>
    <row r="120" spans="1:2" x14ac:dyDescent="0.25">
      <c r="A120" s="35"/>
      <c r="B120" s="36"/>
    </row>
    <row r="121" spans="1:2" x14ac:dyDescent="0.25">
      <c r="A121" s="35"/>
      <c r="B121" s="36"/>
    </row>
    <row r="122" spans="1:2" x14ac:dyDescent="0.25">
      <c r="A122" s="35"/>
      <c r="B122" s="36"/>
    </row>
    <row r="123" spans="1:2" x14ac:dyDescent="0.25">
      <c r="A123" s="35"/>
      <c r="B123" s="36"/>
    </row>
    <row r="124" spans="1:2" x14ac:dyDescent="0.25">
      <c r="A124" s="35"/>
      <c r="B124" s="36"/>
    </row>
    <row r="125" spans="1:2" x14ac:dyDescent="0.25">
      <c r="A125" s="35"/>
      <c r="B125" s="36"/>
    </row>
    <row r="126" spans="1:2" x14ac:dyDescent="0.25">
      <c r="A126" s="35"/>
      <c r="B126" s="36"/>
    </row>
    <row r="127" spans="1:2" x14ac:dyDescent="0.25">
      <c r="A127" s="35"/>
      <c r="B127" s="36"/>
    </row>
    <row r="128" spans="1:2" x14ac:dyDescent="0.25">
      <c r="A128" s="35"/>
      <c r="B128" s="36"/>
    </row>
    <row r="129" spans="1:2" x14ac:dyDescent="0.25">
      <c r="A129" s="35"/>
      <c r="B129" s="36"/>
    </row>
    <row r="130" spans="1:2" x14ac:dyDescent="0.25">
      <c r="A130" s="35"/>
      <c r="B130" s="36"/>
    </row>
    <row r="131" spans="1:2" x14ac:dyDescent="0.25">
      <c r="A131" s="35"/>
      <c r="B131" s="36"/>
    </row>
    <row r="132" spans="1:2" x14ac:dyDescent="0.25">
      <c r="A132" s="35"/>
      <c r="B132" s="36"/>
    </row>
    <row r="133" spans="1:2" x14ac:dyDescent="0.25">
      <c r="A133" s="35"/>
      <c r="B133" s="36"/>
    </row>
    <row r="134" spans="1:2" x14ac:dyDescent="0.25">
      <c r="A134" s="35"/>
      <c r="B134" s="36"/>
    </row>
    <row r="135" spans="1:2" x14ac:dyDescent="0.25">
      <c r="A135" s="35"/>
      <c r="B135" s="36"/>
    </row>
    <row r="136" spans="1:2" x14ac:dyDescent="0.25">
      <c r="A136" s="35"/>
      <c r="B136" s="36"/>
    </row>
    <row r="137" spans="1:2" x14ac:dyDescent="0.25">
      <c r="A137" s="35"/>
      <c r="B137" s="36"/>
    </row>
    <row r="138" spans="1:2" x14ac:dyDescent="0.25">
      <c r="A138" s="35"/>
      <c r="B138" s="36"/>
    </row>
    <row r="139" spans="1:2" x14ac:dyDescent="0.25">
      <c r="A139" s="35"/>
      <c r="B139" s="36"/>
    </row>
    <row r="140" spans="1:2" x14ac:dyDescent="0.25">
      <c r="A140" s="35"/>
      <c r="B140" s="36"/>
    </row>
    <row r="141" spans="1:2" x14ac:dyDescent="0.25">
      <c r="A141" s="35"/>
      <c r="B141" s="36"/>
    </row>
    <row r="142" spans="1:2" x14ac:dyDescent="0.25">
      <c r="A142" s="35"/>
      <c r="B142" s="36"/>
    </row>
    <row r="143" spans="1:2" x14ac:dyDescent="0.25">
      <c r="A143" s="35"/>
      <c r="B143" s="36"/>
    </row>
    <row r="144" spans="1:2" x14ac:dyDescent="0.25">
      <c r="A144" s="35"/>
      <c r="B144" s="36"/>
    </row>
    <row r="145" spans="1:2" x14ac:dyDescent="0.25">
      <c r="A145" s="35"/>
      <c r="B145" s="36"/>
    </row>
    <row r="146" spans="1:2" x14ac:dyDescent="0.25">
      <c r="A146" s="35"/>
      <c r="B146" s="36"/>
    </row>
    <row r="147" spans="1:2" x14ac:dyDescent="0.25">
      <c r="A147" s="35"/>
      <c r="B147" s="36"/>
    </row>
    <row r="148" spans="1:2" x14ac:dyDescent="0.25">
      <c r="A148" s="35"/>
      <c r="B148" s="36"/>
    </row>
    <row r="149" spans="1:2" x14ac:dyDescent="0.25">
      <c r="A149" s="35"/>
      <c r="B149" s="36"/>
    </row>
    <row r="150" spans="1:2" x14ac:dyDescent="0.25">
      <c r="A150" s="35"/>
      <c r="B150" s="36"/>
    </row>
    <row r="151" spans="1:2" x14ac:dyDescent="0.25">
      <c r="A151" s="35"/>
      <c r="B151" s="36"/>
    </row>
    <row r="152" spans="1:2" x14ac:dyDescent="0.25">
      <c r="A152" s="35"/>
      <c r="B152" s="36"/>
    </row>
    <row r="153" spans="1:2" x14ac:dyDescent="0.25">
      <c r="A153" s="35"/>
      <c r="B153" s="36"/>
    </row>
    <row r="154" spans="1:2" x14ac:dyDescent="0.25">
      <c r="A154" s="35"/>
      <c r="B154" s="36"/>
    </row>
    <row r="155" spans="1:2" x14ac:dyDescent="0.25">
      <c r="A155" s="35"/>
      <c r="B155" s="36"/>
    </row>
    <row r="156" spans="1:2" x14ac:dyDescent="0.25">
      <c r="A156" s="35"/>
      <c r="B156" s="36"/>
    </row>
    <row r="157" spans="1:2" x14ac:dyDescent="0.25">
      <c r="A157" s="35"/>
      <c r="B157" s="36"/>
    </row>
    <row r="158" spans="1:2" x14ac:dyDescent="0.25">
      <c r="A158" s="35"/>
      <c r="B158" s="36"/>
    </row>
    <row r="159" spans="1:2" x14ac:dyDescent="0.25">
      <c r="A159" s="35"/>
      <c r="B159" s="36"/>
    </row>
    <row r="160" spans="1:2" x14ac:dyDescent="0.25">
      <c r="A160" s="35"/>
      <c r="B160" s="36"/>
    </row>
    <row r="161" spans="1:2" x14ac:dyDescent="0.25">
      <c r="A161" s="35"/>
      <c r="B161" s="36"/>
    </row>
    <row r="162" spans="1:2" x14ac:dyDescent="0.25">
      <c r="A162" s="35"/>
      <c r="B162" s="36"/>
    </row>
    <row r="163" spans="1:2" x14ac:dyDescent="0.25">
      <c r="A163" s="35"/>
      <c r="B163" s="36"/>
    </row>
    <row r="164" spans="1:2" x14ac:dyDescent="0.25">
      <c r="A164" s="35"/>
      <c r="B164" s="36"/>
    </row>
    <row r="165" spans="1:2" x14ac:dyDescent="0.25">
      <c r="A165" s="35"/>
      <c r="B165" s="36"/>
    </row>
    <row r="166" spans="1:2" x14ac:dyDescent="0.25">
      <c r="A166" s="35"/>
      <c r="B166" s="36"/>
    </row>
    <row r="167" spans="1:2" x14ac:dyDescent="0.25">
      <c r="A167" s="35"/>
      <c r="B167" s="36"/>
    </row>
    <row r="168" spans="1:2" x14ac:dyDescent="0.25">
      <c r="A168" s="35"/>
      <c r="B168" s="36"/>
    </row>
    <row r="169" spans="1:2" x14ac:dyDescent="0.25">
      <c r="A169" s="35"/>
      <c r="B169" s="36"/>
    </row>
    <row r="170" spans="1:2" x14ac:dyDescent="0.25">
      <c r="A170" s="35"/>
      <c r="B170" s="36"/>
    </row>
    <row r="171" spans="1:2" x14ac:dyDescent="0.25">
      <c r="A171" s="35"/>
      <c r="B171" s="36"/>
    </row>
    <row r="172" spans="1:2" x14ac:dyDescent="0.25">
      <c r="A172" s="35"/>
      <c r="B172" s="36"/>
    </row>
    <row r="173" spans="1:2" x14ac:dyDescent="0.25">
      <c r="A173" s="35"/>
      <c r="B173" s="36"/>
    </row>
    <row r="174" spans="1:2" x14ac:dyDescent="0.25">
      <c r="A174" s="35"/>
      <c r="B174" s="36"/>
    </row>
    <row r="175" spans="1:2" x14ac:dyDescent="0.25">
      <c r="A175" s="35"/>
      <c r="B175" s="36"/>
    </row>
    <row r="176" spans="1:2" x14ac:dyDescent="0.25">
      <c r="A176" s="35"/>
      <c r="B176" s="36"/>
    </row>
    <row r="177" spans="1:2" x14ac:dyDescent="0.25">
      <c r="A177" s="35"/>
      <c r="B177" s="36"/>
    </row>
    <row r="178" spans="1:2" x14ac:dyDescent="0.25">
      <c r="A178" s="35"/>
      <c r="B178" s="36"/>
    </row>
    <row r="179" spans="1:2" x14ac:dyDescent="0.25">
      <c r="A179" s="35"/>
      <c r="B179" s="36"/>
    </row>
    <row r="180" spans="1:2" x14ac:dyDescent="0.25">
      <c r="A180" s="35"/>
      <c r="B180" s="36"/>
    </row>
    <row r="181" spans="1:2" x14ac:dyDescent="0.25">
      <c r="A181" s="35"/>
      <c r="B181" s="36"/>
    </row>
    <row r="182" spans="1:2" x14ac:dyDescent="0.25">
      <c r="A182" s="35"/>
      <c r="B182" s="36"/>
    </row>
    <row r="183" spans="1:2" x14ac:dyDescent="0.25">
      <c r="A183" s="35"/>
      <c r="B183" s="36"/>
    </row>
    <row r="184" spans="1:2" x14ac:dyDescent="0.25">
      <c r="A184" s="35"/>
      <c r="B184" s="36"/>
    </row>
    <row r="185" spans="1:2" x14ac:dyDescent="0.25">
      <c r="A185" s="35"/>
      <c r="B185" s="36"/>
    </row>
    <row r="186" spans="1:2" x14ac:dyDescent="0.25">
      <c r="A186" s="35"/>
      <c r="B186" s="36"/>
    </row>
    <row r="187" spans="1:2" x14ac:dyDescent="0.25">
      <c r="A187" s="35"/>
      <c r="B187" s="36"/>
    </row>
    <row r="188" spans="1:2" x14ac:dyDescent="0.25">
      <c r="A188" s="35"/>
      <c r="B188" s="36"/>
    </row>
    <row r="189" spans="1:2" x14ac:dyDescent="0.25">
      <c r="A189" s="35"/>
      <c r="B189" s="36"/>
    </row>
    <row r="190" spans="1:2" x14ac:dyDescent="0.25">
      <c r="A190" s="35"/>
      <c r="B190" s="36"/>
    </row>
    <row r="191" spans="1:2" x14ac:dyDescent="0.25">
      <c r="A191" s="35"/>
      <c r="B191" s="36"/>
    </row>
    <row r="192" spans="1:2" x14ac:dyDescent="0.25">
      <c r="A192" s="35"/>
      <c r="B192" s="36"/>
    </row>
    <row r="193" spans="1:2" x14ac:dyDescent="0.25">
      <c r="A193" s="35"/>
      <c r="B193" s="36"/>
    </row>
    <row r="194" spans="1:2" x14ac:dyDescent="0.25">
      <c r="A194" s="35"/>
      <c r="B194" s="36"/>
    </row>
    <row r="195" spans="1:2" x14ac:dyDescent="0.25">
      <c r="A195" s="35"/>
      <c r="B195" s="36"/>
    </row>
    <row r="196" spans="1:2" x14ac:dyDescent="0.25">
      <c r="A196" s="35"/>
      <c r="B196" s="36"/>
    </row>
    <row r="197" spans="1:2" x14ac:dyDescent="0.25">
      <c r="A197" s="35"/>
      <c r="B197" s="36"/>
    </row>
    <row r="198" spans="1:2" x14ac:dyDescent="0.25">
      <c r="A198" s="35"/>
      <c r="B198" s="36"/>
    </row>
    <row r="199" spans="1:2" x14ac:dyDescent="0.25">
      <c r="A199" s="35"/>
      <c r="B199" s="36"/>
    </row>
    <row r="200" spans="1:2" x14ac:dyDescent="0.25">
      <c r="A200" s="35"/>
      <c r="B200" s="36"/>
    </row>
    <row r="201" spans="1:2" x14ac:dyDescent="0.25">
      <c r="A201" s="35"/>
      <c r="B201" s="36"/>
    </row>
    <row r="202" spans="1:2" x14ac:dyDescent="0.25">
      <c r="A202" s="35"/>
      <c r="B202" s="36"/>
    </row>
    <row r="203" spans="1:2" x14ac:dyDescent="0.25">
      <c r="A203" s="35"/>
      <c r="B203" s="36"/>
    </row>
    <row r="204" spans="1:2" x14ac:dyDescent="0.25">
      <c r="A204" s="35"/>
      <c r="B204" s="36"/>
    </row>
    <row r="205" spans="1:2" x14ac:dyDescent="0.25">
      <c r="A205" s="35"/>
      <c r="B205" s="36"/>
    </row>
    <row r="206" spans="1:2" x14ac:dyDescent="0.25">
      <c r="A206" s="35"/>
      <c r="B206" s="36"/>
    </row>
    <row r="207" spans="1:2" x14ac:dyDescent="0.25">
      <c r="A207" s="35"/>
      <c r="B207" s="36"/>
    </row>
    <row r="208" spans="1:2" x14ac:dyDescent="0.25">
      <c r="A208" s="35"/>
      <c r="B208" s="36"/>
    </row>
    <row r="209" spans="1:2" x14ac:dyDescent="0.25">
      <c r="A209" s="35"/>
      <c r="B209" s="36"/>
    </row>
    <row r="210" spans="1:2" x14ac:dyDescent="0.25">
      <c r="A210" s="35"/>
      <c r="B210" s="36"/>
    </row>
    <row r="211" spans="1:2" x14ac:dyDescent="0.25">
      <c r="A211" s="35"/>
      <c r="B211" s="36"/>
    </row>
    <row r="212" spans="1:2" x14ac:dyDescent="0.25">
      <c r="A212" s="35"/>
      <c r="B212" s="36"/>
    </row>
    <row r="213" spans="1:2" x14ac:dyDescent="0.25">
      <c r="A213" s="35"/>
      <c r="B213" s="36"/>
    </row>
    <row r="214" spans="1:2" x14ac:dyDescent="0.25">
      <c r="A214" s="35"/>
      <c r="B214" s="36"/>
    </row>
    <row r="215" spans="1:2" x14ac:dyDescent="0.25">
      <c r="A215" s="35"/>
      <c r="B215" s="36"/>
    </row>
    <row r="216" spans="1:2" x14ac:dyDescent="0.25">
      <c r="A216" s="35"/>
      <c r="B216" s="36"/>
    </row>
    <row r="217" spans="1:2" x14ac:dyDescent="0.25">
      <c r="A217" s="35"/>
      <c r="B217" s="36"/>
    </row>
    <row r="218" spans="1:2" x14ac:dyDescent="0.25">
      <c r="A218" s="35"/>
      <c r="B218" s="36"/>
    </row>
    <row r="219" spans="1:2" x14ac:dyDescent="0.25">
      <c r="A219" s="35"/>
      <c r="B219" s="36"/>
    </row>
    <row r="220" spans="1:2" x14ac:dyDescent="0.25">
      <c r="A220" s="35"/>
      <c r="B220" s="36"/>
    </row>
    <row r="221" spans="1:2" x14ac:dyDescent="0.25">
      <c r="A221" s="35"/>
      <c r="B221" s="36"/>
    </row>
    <row r="222" spans="1:2" x14ac:dyDescent="0.25">
      <c r="A222" s="35"/>
      <c r="B222" s="36"/>
    </row>
    <row r="223" spans="1:2" x14ac:dyDescent="0.25">
      <c r="A223" s="35"/>
      <c r="B223" s="36"/>
    </row>
    <row r="224" spans="1:2" x14ac:dyDescent="0.25">
      <c r="A224" s="35"/>
      <c r="B224" s="36"/>
    </row>
    <row r="225" spans="1:2" x14ac:dyDescent="0.25">
      <c r="A225" s="35"/>
      <c r="B225" s="36"/>
    </row>
    <row r="226" spans="1:2" x14ac:dyDescent="0.25">
      <c r="A226" s="35"/>
      <c r="B226" s="36"/>
    </row>
    <row r="227" spans="1:2" x14ac:dyDescent="0.25">
      <c r="A227" s="35"/>
      <c r="B227" s="36"/>
    </row>
    <row r="228" spans="1:2" x14ac:dyDescent="0.25">
      <c r="A228" s="35"/>
      <c r="B228" s="36"/>
    </row>
    <row r="229" spans="1:2" x14ac:dyDescent="0.25">
      <c r="A229" s="35"/>
      <c r="B229" s="36"/>
    </row>
    <row r="230" spans="1:2" x14ac:dyDescent="0.25">
      <c r="A230" s="35"/>
      <c r="B230" s="36"/>
    </row>
    <row r="231" spans="1:2" x14ac:dyDescent="0.25">
      <c r="A231" s="35"/>
      <c r="B231" s="36"/>
    </row>
    <row r="232" spans="1:2" x14ac:dyDescent="0.25">
      <c r="A232" s="35"/>
      <c r="B232" s="36"/>
    </row>
    <row r="233" spans="1:2" x14ac:dyDescent="0.25">
      <c r="A233" s="35"/>
      <c r="B233" s="36"/>
    </row>
    <row r="234" spans="1:2" x14ac:dyDescent="0.25">
      <c r="A234" s="35"/>
      <c r="B234" s="36"/>
    </row>
    <row r="235" spans="1:2" x14ac:dyDescent="0.25">
      <c r="A235" s="35"/>
      <c r="B235" s="36"/>
    </row>
    <row r="236" spans="1:2" x14ac:dyDescent="0.25">
      <c r="A236" s="35"/>
      <c r="B236" s="36"/>
    </row>
    <row r="237" spans="1:2" x14ac:dyDescent="0.25">
      <c r="A237" s="35"/>
      <c r="B237" s="36"/>
    </row>
    <row r="238" spans="1:2" x14ac:dyDescent="0.25">
      <c r="A238" s="35"/>
      <c r="B238" s="36"/>
    </row>
    <row r="239" spans="1:2" x14ac:dyDescent="0.25">
      <c r="A239" s="35"/>
      <c r="B239" s="36"/>
    </row>
    <row r="240" spans="1:2" x14ac:dyDescent="0.25">
      <c r="A240" s="35"/>
      <c r="B240" s="36"/>
    </row>
    <row r="241" spans="1:2" x14ac:dyDescent="0.25">
      <c r="A241" s="35"/>
      <c r="B241" s="36"/>
    </row>
    <row r="242" spans="1:2" x14ac:dyDescent="0.25">
      <c r="A242" s="35"/>
      <c r="B242" s="36"/>
    </row>
    <row r="243" spans="1:2" x14ac:dyDescent="0.25">
      <c r="A243" s="35"/>
      <c r="B243" s="36"/>
    </row>
    <row r="244" spans="1:2" x14ac:dyDescent="0.25">
      <c r="A244" s="35"/>
      <c r="B244" s="36"/>
    </row>
    <row r="245" spans="1:2" x14ac:dyDescent="0.25">
      <c r="A245" s="35"/>
      <c r="B245" s="36"/>
    </row>
    <row r="246" spans="1:2" x14ac:dyDescent="0.25">
      <c r="A246" s="35"/>
      <c r="B246" s="36"/>
    </row>
    <row r="247" spans="1:2" x14ac:dyDescent="0.25">
      <c r="A247" s="35"/>
      <c r="B247" s="36"/>
    </row>
    <row r="248" spans="1:2" x14ac:dyDescent="0.25">
      <c r="A248" s="35"/>
      <c r="B248" s="36"/>
    </row>
    <row r="249" spans="1:2" x14ac:dyDescent="0.25">
      <c r="A249" s="35"/>
      <c r="B249" s="36"/>
    </row>
    <row r="250" spans="1:2" x14ac:dyDescent="0.25">
      <c r="A250" s="35"/>
      <c r="B250" s="36"/>
    </row>
    <row r="251" spans="1:2" x14ac:dyDescent="0.25">
      <c r="A251" s="35"/>
      <c r="B251" s="36"/>
    </row>
    <row r="252" spans="1:2" x14ac:dyDescent="0.25">
      <c r="A252" s="35"/>
      <c r="B252" s="36"/>
    </row>
    <row r="253" spans="1:2" x14ac:dyDescent="0.25">
      <c r="A253" s="35"/>
      <c r="B253" s="36"/>
    </row>
    <row r="254" spans="1:2" x14ac:dyDescent="0.25">
      <c r="A254" s="35"/>
      <c r="B254" s="36"/>
    </row>
    <row r="255" spans="1:2" x14ac:dyDescent="0.25">
      <c r="A255" s="35"/>
      <c r="B255" s="36"/>
    </row>
    <row r="256" spans="1:2" x14ac:dyDescent="0.25">
      <c r="A256" s="35"/>
      <c r="B256" s="36"/>
    </row>
    <row r="257" spans="1:2" x14ac:dyDescent="0.25">
      <c r="A257" s="35"/>
      <c r="B257" s="36"/>
    </row>
    <row r="258" spans="1:2" x14ac:dyDescent="0.25">
      <c r="A258" s="35"/>
      <c r="B258" s="36"/>
    </row>
    <row r="259" spans="1:2" x14ac:dyDescent="0.25">
      <c r="A259" s="35"/>
      <c r="B259" s="36"/>
    </row>
    <row r="260" spans="1:2" x14ac:dyDescent="0.25">
      <c r="A260" s="35"/>
      <c r="B260" s="36"/>
    </row>
    <row r="261" spans="1:2" x14ac:dyDescent="0.25">
      <c r="A261" s="35"/>
      <c r="B261" s="36"/>
    </row>
    <row r="262" spans="1:2" x14ac:dyDescent="0.25">
      <c r="A262" s="35"/>
      <c r="B262" s="36"/>
    </row>
    <row r="263" spans="1:2" x14ac:dyDescent="0.25">
      <c r="A263" s="35"/>
      <c r="B263" s="36"/>
    </row>
    <row r="264" spans="1:2" x14ac:dyDescent="0.25">
      <c r="A264" s="35"/>
      <c r="B264" s="36"/>
    </row>
    <row r="265" spans="1:2" x14ac:dyDescent="0.25">
      <c r="A265" s="35"/>
      <c r="B265" s="36"/>
    </row>
    <row r="266" spans="1:2" x14ac:dyDescent="0.25">
      <c r="A266" s="35"/>
      <c r="B266" s="36"/>
    </row>
    <row r="267" spans="1:2" x14ac:dyDescent="0.25">
      <c r="A267" s="35"/>
      <c r="B267" s="36"/>
    </row>
    <row r="268" spans="1:2" x14ac:dyDescent="0.25">
      <c r="A268" s="35"/>
      <c r="B268" s="36"/>
    </row>
    <row r="269" spans="1:2" x14ac:dyDescent="0.25">
      <c r="A269" s="35"/>
      <c r="B269" s="36"/>
    </row>
    <row r="270" spans="1:2" x14ac:dyDescent="0.25">
      <c r="A270" s="35"/>
      <c r="B270" s="36"/>
    </row>
    <row r="271" spans="1:2" x14ac:dyDescent="0.25">
      <c r="A271" s="35"/>
      <c r="B271" s="36"/>
    </row>
    <row r="272" spans="1:2" x14ac:dyDescent="0.25">
      <c r="A272" s="35"/>
      <c r="B272" s="36"/>
    </row>
    <row r="273" spans="1:2" x14ac:dyDescent="0.25">
      <c r="A273" s="35"/>
      <c r="B273" s="36"/>
    </row>
    <row r="274" spans="1:2" x14ac:dyDescent="0.25">
      <c r="A274" s="35"/>
      <c r="B274" s="36"/>
    </row>
    <row r="275" spans="1:2" x14ac:dyDescent="0.25">
      <c r="A275" s="35"/>
      <c r="B275" s="36"/>
    </row>
    <row r="276" spans="1:2" x14ac:dyDescent="0.25">
      <c r="A276" s="35"/>
      <c r="B276" s="36"/>
    </row>
    <row r="277" spans="1:2" x14ac:dyDescent="0.25">
      <c r="A277" s="35"/>
      <c r="B277" s="36"/>
    </row>
    <row r="278" spans="1:2" x14ac:dyDescent="0.25">
      <c r="A278" s="35"/>
      <c r="B278" s="36"/>
    </row>
    <row r="279" spans="1:2" x14ac:dyDescent="0.25">
      <c r="A279" s="35"/>
      <c r="B279" s="36"/>
    </row>
    <row r="280" spans="1:2" x14ac:dyDescent="0.25">
      <c r="A280" s="35"/>
      <c r="B280" s="36"/>
    </row>
    <row r="281" spans="1:2" x14ac:dyDescent="0.25">
      <c r="A281" s="35"/>
      <c r="B281" s="36"/>
    </row>
    <row r="282" spans="1:2" x14ac:dyDescent="0.25">
      <c r="A282" s="35"/>
      <c r="B282" s="36"/>
    </row>
    <row r="283" spans="1:2" x14ac:dyDescent="0.25">
      <c r="A283" s="35"/>
      <c r="B283" s="36"/>
    </row>
    <row r="284" spans="1:2" x14ac:dyDescent="0.25">
      <c r="A284" s="35"/>
      <c r="B284" s="36"/>
    </row>
    <row r="285" spans="1:2" x14ac:dyDescent="0.25">
      <c r="A285" s="35"/>
      <c r="B285" s="36"/>
    </row>
    <row r="286" spans="1:2" x14ac:dyDescent="0.25">
      <c r="A286" s="35"/>
      <c r="B286" s="36"/>
    </row>
    <row r="287" spans="1:2" x14ac:dyDescent="0.25">
      <c r="A287" s="35"/>
      <c r="B287" s="36"/>
    </row>
    <row r="288" spans="1:2" x14ac:dyDescent="0.25">
      <c r="A288" s="35"/>
      <c r="B288" s="36"/>
    </row>
    <row r="289" spans="1:2" x14ac:dyDescent="0.25">
      <c r="A289" s="35"/>
      <c r="B289" s="36"/>
    </row>
    <row r="290" spans="1:2" x14ac:dyDescent="0.25">
      <c r="A290" s="35"/>
      <c r="B290" s="36"/>
    </row>
    <row r="291" spans="1:2" x14ac:dyDescent="0.25">
      <c r="A291" s="35"/>
      <c r="B291" s="36"/>
    </row>
    <row r="292" spans="1:2" x14ac:dyDescent="0.25">
      <c r="A292" s="35"/>
      <c r="B292" s="36"/>
    </row>
    <row r="293" spans="1:2" x14ac:dyDescent="0.25">
      <c r="A293" s="35"/>
      <c r="B293" s="36"/>
    </row>
    <row r="294" spans="1:2" x14ac:dyDescent="0.25">
      <c r="A294" s="35"/>
      <c r="B294" s="36"/>
    </row>
    <row r="295" spans="1:2" x14ac:dyDescent="0.25">
      <c r="A295" s="35"/>
      <c r="B295" s="36"/>
    </row>
    <row r="296" spans="1:2" x14ac:dyDescent="0.25">
      <c r="A296" s="35"/>
      <c r="B296" s="36"/>
    </row>
    <row r="297" spans="1:2" x14ac:dyDescent="0.25">
      <c r="A297" s="35"/>
      <c r="B297" s="36"/>
    </row>
    <row r="298" spans="1:2" x14ac:dyDescent="0.25">
      <c r="A298" s="35"/>
      <c r="B298" s="36"/>
    </row>
    <row r="299" spans="1:2" x14ac:dyDescent="0.25">
      <c r="A299" s="35"/>
      <c r="B299" s="36"/>
    </row>
    <row r="300" spans="1:2" x14ac:dyDescent="0.25">
      <c r="A300" s="35"/>
      <c r="B300" s="36"/>
    </row>
    <row r="301" spans="1:2" x14ac:dyDescent="0.25">
      <c r="A301" s="35"/>
      <c r="B301" s="36"/>
    </row>
    <row r="302" spans="1:2" x14ac:dyDescent="0.25">
      <c r="A302" s="35"/>
      <c r="B302" s="36"/>
    </row>
    <row r="303" spans="1:2" x14ac:dyDescent="0.25">
      <c r="A303" s="35"/>
      <c r="B303" s="36"/>
    </row>
    <row r="304" spans="1:2" x14ac:dyDescent="0.25">
      <c r="A304" s="35"/>
      <c r="B304" s="36"/>
    </row>
    <row r="305" spans="1:2" x14ac:dyDescent="0.25">
      <c r="A305" s="35"/>
      <c r="B305" s="36"/>
    </row>
    <row r="306" spans="1:2" x14ac:dyDescent="0.25">
      <c r="A306" s="35"/>
      <c r="B306" s="36"/>
    </row>
    <row r="307" spans="1:2" x14ac:dyDescent="0.25">
      <c r="A307" s="35"/>
      <c r="B307" s="36"/>
    </row>
    <row r="308" spans="1:2" x14ac:dyDescent="0.25">
      <c r="A308" s="35"/>
      <c r="B308" s="36"/>
    </row>
    <row r="309" spans="1:2" x14ac:dyDescent="0.25">
      <c r="A309" s="35"/>
      <c r="B309" s="36"/>
    </row>
    <row r="310" spans="1:2" x14ac:dyDescent="0.25">
      <c r="A310" s="35"/>
      <c r="B310" s="36"/>
    </row>
    <row r="311" spans="1:2" x14ac:dyDescent="0.25">
      <c r="A311" s="35"/>
      <c r="B311" s="36"/>
    </row>
    <row r="312" spans="1:2" x14ac:dyDescent="0.25">
      <c r="A312" s="35"/>
      <c r="B312" s="36"/>
    </row>
    <row r="313" spans="1:2" x14ac:dyDescent="0.25">
      <c r="A313" s="35"/>
      <c r="B313" s="36"/>
    </row>
    <row r="314" spans="1:2" x14ac:dyDescent="0.25">
      <c r="A314" s="35"/>
      <c r="B314" s="36"/>
    </row>
    <row r="315" spans="1:2" x14ac:dyDescent="0.25">
      <c r="A315" s="35"/>
      <c r="B315" s="36"/>
    </row>
    <row r="316" spans="1:2" x14ac:dyDescent="0.25">
      <c r="A316" s="35"/>
      <c r="B316" s="36"/>
    </row>
    <row r="317" spans="1:2" x14ac:dyDescent="0.25">
      <c r="A317" s="35"/>
      <c r="B317" s="36"/>
    </row>
    <row r="318" spans="1:2" x14ac:dyDescent="0.25">
      <c r="A318" s="35"/>
      <c r="B318" s="36"/>
    </row>
    <row r="319" spans="1:2" x14ac:dyDescent="0.25">
      <c r="A319" s="35"/>
      <c r="B319" s="36"/>
    </row>
    <row r="320" spans="1:2" x14ac:dyDescent="0.25">
      <c r="A320" s="35"/>
      <c r="B320" s="36"/>
    </row>
    <row r="321" spans="1:2" x14ac:dyDescent="0.25">
      <c r="A321" s="35"/>
      <c r="B321" s="36"/>
    </row>
    <row r="322" spans="1:2" x14ac:dyDescent="0.25">
      <c r="A322" s="35"/>
      <c r="B322" s="36"/>
    </row>
    <row r="323" spans="1:2" x14ac:dyDescent="0.25">
      <c r="A323" s="35"/>
      <c r="B323" s="36"/>
    </row>
    <row r="324" spans="1:2" x14ac:dyDescent="0.25">
      <c r="A324" s="35"/>
      <c r="B324" s="36"/>
    </row>
    <row r="325" spans="1:2" x14ac:dyDescent="0.25">
      <c r="A325" s="35"/>
      <c r="B325" s="36"/>
    </row>
    <row r="326" spans="1:2" x14ac:dyDescent="0.25">
      <c r="A326" s="35"/>
      <c r="B326" s="36"/>
    </row>
    <row r="327" spans="1:2" x14ac:dyDescent="0.25">
      <c r="A327" s="35"/>
      <c r="B327" s="36"/>
    </row>
    <row r="328" spans="1:2" x14ac:dyDescent="0.25">
      <c r="A328" s="35"/>
      <c r="B328" s="36"/>
    </row>
    <row r="329" spans="1:2" x14ac:dyDescent="0.25">
      <c r="A329" s="35"/>
      <c r="B329" s="36"/>
    </row>
    <row r="330" spans="1:2" x14ac:dyDescent="0.25">
      <c r="A330" s="35"/>
      <c r="B330" s="36"/>
    </row>
    <row r="331" spans="1:2" x14ac:dyDescent="0.25">
      <c r="A331" s="35"/>
      <c r="B331" s="36"/>
    </row>
    <row r="332" spans="1:2" x14ac:dyDescent="0.25">
      <c r="A332" s="35"/>
      <c r="B332" s="36"/>
    </row>
    <row r="333" spans="1:2" x14ac:dyDescent="0.25">
      <c r="A333" s="35"/>
      <c r="B333" s="36"/>
    </row>
    <row r="334" spans="1:2" x14ac:dyDescent="0.25">
      <c r="A334" s="35"/>
      <c r="B334" s="36"/>
    </row>
    <row r="335" spans="1:2" x14ac:dyDescent="0.25">
      <c r="A335" s="35"/>
      <c r="B335" s="36"/>
    </row>
    <row r="336" spans="1:2" x14ac:dyDescent="0.25">
      <c r="A336" s="35"/>
      <c r="B336" s="36"/>
    </row>
    <row r="337" spans="1:2" x14ac:dyDescent="0.25">
      <c r="A337" s="35"/>
      <c r="B337" s="36"/>
    </row>
    <row r="338" spans="1:2" x14ac:dyDescent="0.25">
      <c r="A338" s="35"/>
      <c r="B338" s="36"/>
    </row>
    <row r="339" spans="1:2" x14ac:dyDescent="0.25">
      <c r="A339" s="35"/>
      <c r="B339" s="36"/>
    </row>
    <row r="340" spans="1:2" x14ac:dyDescent="0.25">
      <c r="A340" s="35"/>
      <c r="B340" s="36"/>
    </row>
    <row r="341" spans="1:2" x14ac:dyDescent="0.25">
      <c r="A341" s="35"/>
      <c r="B341" s="36"/>
    </row>
    <row r="342" spans="1:2" x14ac:dyDescent="0.25">
      <c r="A342" s="35"/>
      <c r="B342" s="36"/>
    </row>
    <row r="343" spans="1:2" x14ac:dyDescent="0.25">
      <c r="A343" s="35"/>
      <c r="B343" s="36"/>
    </row>
    <row r="344" spans="1:2" x14ac:dyDescent="0.25">
      <c r="A344" s="35"/>
      <c r="B344" s="36"/>
    </row>
    <row r="345" spans="1:2" x14ac:dyDescent="0.25">
      <c r="A345" s="35"/>
      <c r="B345" s="36"/>
    </row>
    <row r="346" spans="1:2" x14ac:dyDescent="0.25">
      <c r="A346" s="35"/>
      <c r="B346" s="36"/>
    </row>
    <row r="347" spans="1:2" x14ac:dyDescent="0.25">
      <c r="A347" s="35"/>
      <c r="B347" s="36"/>
    </row>
    <row r="348" spans="1:2" x14ac:dyDescent="0.25">
      <c r="A348" s="35"/>
      <c r="B348" s="36"/>
    </row>
    <row r="349" spans="1:2" x14ac:dyDescent="0.25">
      <c r="A349" s="35"/>
      <c r="B349" s="36"/>
    </row>
    <row r="350" spans="1:2" x14ac:dyDescent="0.25">
      <c r="A350" s="35"/>
      <c r="B350" s="36"/>
    </row>
    <row r="351" spans="1:2" x14ac:dyDescent="0.25">
      <c r="A351" s="35"/>
      <c r="B351" s="36"/>
    </row>
    <row r="352" spans="1:2" x14ac:dyDescent="0.25">
      <c r="A352" s="35"/>
      <c r="B352" s="36"/>
    </row>
    <row r="353" spans="1:2" x14ac:dyDescent="0.25">
      <c r="A353" s="35"/>
      <c r="B353" s="36"/>
    </row>
    <row r="354" spans="1:2" x14ac:dyDescent="0.25">
      <c r="A354" s="35"/>
      <c r="B354" s="36"/>
    </row>
    <row r="355" spans="1:2" x14ac:dyDescent="0.25">
      <c r="A355" s="35"/>
      <c r="B355" s="36"/>
    </row>
    <row r="356" spans="1:2" x14ac:dyDescent="0.25">
      <c r="A356" s="35"/>
      <c r="B356" s="36"/>
    </row>
    <row r="357" spans="1:2" x14ac:dyDescent="0.25">
      <c r="A357" s="35"/>
      <c r="B357" s="36"/>
    </row>
    <row r="358" spans="1:2" x14ac:dyDescent="0.25">
      <c r="A358" s="35"/>
      <c r="B358" s="36"/>
    </row>
    <row r="359" spans="1:2" x14ac:dyDescent="0.25">
      <c r="A359" s="35"/>
      <c r="B359" s="36"/>
    </row>
    <row r="360" spans="1:2" x14ac:dyDescent="0.25">
      <c r="A360" s="35"/>
      <c r="B360" s="36"/>
    </row>
    <row r="361" spans="1:2" x14ac:dyDescent="0.25">
      <c r="A361" s="35"/>
      <c r="B361" s="36"/>
    </row>
    <row r="362" spans="1:2" x14ac:dyDescent="0.25">
      <c r="A362" s="35"/>
      <c r="B362" s="36"/>
    </row>
    <row r="363" spans="1:2" x14ac:dyDescent="0.25">
      <c r="A363" s="35"/>
      <c r="B363" s="36"/>
    </row>
    <row r="364" spans="1:2" x14ac:dyDescent="0.25">
      <c r="A364" s="35"/>
      <c r="B364" s="36"/>
    </row>
    <row r="365" spans="1:2" x14ac:dyDescent="0.25">
      <c r="A365" s="35"/>
      <c r="B365" s="36"/>
    </row>
    <row r="366" spans="1:2" x14ac:dyDescent="0.25">
      <c r="A366" s="35"/>
      <c r="B366" s="36"/>
    </row>
    <row r="367" spans="1:2" x14ac:dyDescent="0.25">
      <c r="A367" s="35"/>
      <c r="B367" s="36"/>
    </row>
    <row r="368" spans="1:2" x14ac:dyDescent="0.25">
      <c r="A368" s="35"/>
      <c r="B368" s="36"/>
    </row>
    <row r="369" spans="1:2" x14ac:dyDescent="0.25">
      <c r="A369" s="35"/>
      <c r="B369" s="36"/>
    </row>
    <row r="370" spans="1:2" x14ac:dyDescent="0.25">
      <c r="A370" s="35"/>
      <c r="B370" s="36"/>
    </row>
    <row r="371" spans="1:2" x14ac:dyDescent="0.25">
      <c r="A371" s="35"/>
      <c r="B371" s="36"/>
    </row>
    <row r="372" spans="1:2" x14ac:dyDescent="0.25">
      <c r="A372" s="35"/>
      <c r="B372" s="36"/>
    </row>
    <row r="373" spans="1:2" x14ac:dyDescent="0.25">
      <c r="A373" s="35"/>
      <c r="B373" s="36"/>
    </row>
    <row r="374" spans="1:2" x14ac:dyDescent="0.25">
      <c r="A374" s="35"/>
      <c r="B374" s="36"/>
    </row>
    <row r="375" spans="1:2" x14ac:dyDescent="0.25">
      <c r="A375" s="35"/>
      <c r="B375" s="36"/>
    </row>
    <row r="376" spans="1:2" x14ac:dyDescent="0.25">
      <c r="A376" s="35"/>
      <c r="B376" s="36"/>
    </row>
    <row r="377" spans="1:2" x14ac:dyDescent="0.25">
      <c r="A377" s="35"/>
      <c r="B377" s="36"/>
    </row>
    <row r="378" spans="1:2" x14ac:dyDescent="0.25">
      <c r="A378" s="35"/>
      <c r="B378" s="36"/>
    </row>
    <row r="379" spans="1:2" x14ac:dyDescent="0.25">
      <c r="A379" s="35"/>
      <c r="B379" s="36"/>
    </row>
    <row r="380" spans="1:2" x14ac:dyDescent="0.25">
      <c r="A380" s="35"/>
      <c r="B380" s="36"/>
    </row>
    <row r="381" spans="1:2" x14ac:dyDescent="0.25">
      <c r="A381" s="35"/>
      <c r="B381" s="36"/>
    </row>
    <row r="382" spans="1:2" x14ac:dyDescent="0.25">
      <c r="A382" s="35"/>
      <c r="B382" s="36"/>
    </row>
    <row r="383" spans="1:2" x14ac:dyDescent="0.25">
      <c r="A383" s="35"/>
      <c r="B383" s="36"/>
    </row>
    <row r="384" spans="1:2" x14ac:dyDescent="0.25">
      <c r="A384" s="35"/>
      <c r="B384" s="36"/>
    </row>
    <row r="385" spans="1:2" x14ac:dyDescent="0.25">
      <c r="A385" s="35"/>
      <c r="B385" s="36"/>
    </row>
    <row r="386" spans="1:2" x14ac:dyDescent="0.25">
      <c r="A386" s="35"/>
      <c r="B386" s="36"/>
    </row>
    <row r="387" spans="1:2" x14ac:dyDescent="0.25">
      <c r="A387" s="35"/>
      <c r="B387" s="36"/>
    </row>
    <row r="388" spans="1:2" x14ac:dyDescent="0.25">
      <c r="A388" s="35"/>
      <c r="B388" s="36"/>
    </row>
    <row r="389" spans="1:2" x14ac:dyDescent="0.25">
      <c r="A389" s="35"/>
      <c r="B389" s="36"/>
    </row>
    <row r="390" spans="1:2" x14ac:dyDescent="0.25">
      <c r="A390" s="35"/>
      <c r="B390" s="36"/>
    </row>
    <row r="391" spans="1:2" x14ac:dyDescent="0.25">
      <c r="A391" s="35"/>
      <c r="B391" s="36"/>
    </row>
    <row r="392" spans="1:2" x14ac:dyDescent="0.25">
      <c r="A392" s="35"/>
      <c r="B392" s="36"/>
    </row>
    <row r="393" spans="1:2" x14ac:dyDescent="0.25">
      <c r="A393" s="35"/>
      <c r="B393" s="36"/>
    </row>
    <row r="394" spans="1:2" x14ac:dyDescent="0.25">
      <c r="A394" s="35"/>
      <c r="B394" s="36"/>
    </row>
    <row r="395" spans="1:2" x14ac:dyDescent="0.25">
      <c r="A395" s="35"/>
      <c r="B395" s="36"/>
    </row>
    <row r="396" spans="1:2" x14ac:dyDescent="0.25">
      <c r="A396" s="35"/>
      <c r="B396" s="36"/>
    </row>
    <row r="397" spans="1:2" x14ac:dyDescent="0.25">
      <c r="A397" s="35"/>
      <c r="B397" s="36"/>
    </row>
    <row r="398" spans="1:2" x14ac:dyDescent="0.25">
      <c r="A398" s="35"/>
      <c r="B398" s="36"/>
    </row>
    <row r="399" spans="1:2" x14ac:dyDescent="0.25">
      <c r="A399" s="35"/>
      <c r="B399" s="36"/>
    </row>
    <row r="400" spans="1:2" x14ac:dyDescent="0.25">
      <c r="A400" s="35"/>
      <c r="B400" s="36"/>
    </row>
    <row r="401" spans="1:2" x14ac:dyDescent="0.25">
      <c r="A401" s="35"/>
      <c r="B401" s="36"/>
    </row>
    <row r="402" spans="1:2" x14ac:dyDescent="0.25">
      <c r="A402" s="35"/>
      <c r="B402" s="36"/>
    </row>
    <row r="403" spans="1:2" x14ac:dyDescent="0.25">
      <c r="A403" s="35"/>
      <c r="B403" s="36"/>
    </row>
    <row r="404" spans="1:2" x14ac:dyDescent="0.25">
      <c r="A404" s="35"/>
      <c r="B404" s="36"/>
    </row>
    <row r="405" spans="1:2" x14ac:dyDescent="0.25">
      <c r="A405" s="35"/>
      <c r="B405" s="36"/>
    </row>
    <row r="406" spans="1:2" x14ac:dyDescent="0.25">
      <c r="A406" s="35"/>
      <c r="B406" s="36"/>
    </row>
    <row r="407" spans="1:2" x14ac:dyDescent="0.25">
      <c r="A407" s="35"/>
      <c r="B407" s="36"/>
    </row>
    <row r="408" spans="1:2" x14ac:dyDescent="0.25">
      <c r="A408" s="35"/>
      <c r="B408" s="36"/>
    </row>
    <row r="409" spans="1:2" x14ac:dyDescent="0.25">
      <c r="A409" s="35"/>
      <c r="B409" s="36"/>
    </row>
    <row r="410" spans="1:2" x14ac:dyDescent="0.25">
      <c r="A410" s="35"/>
      <c r="B410" s="36"/>
    </row>
    <row r="411" spans="1:2" x14ac:dyDescent="0.25">
      <c r="A411" s="35"/>
      <c r="B411" s="36"/>
    </row>
    <row r="412" spans="1:2" x14ac:dyDescent="0.25">
      <c r="A412" s="35"/>
      <c r="B412" s="36"/>
    </row>
    <row r="413" spans="1:2" x14ac:dyDescent="0.25">
      <c r="A413" s="35"/>
      <c r="B413" s="36"/>
    </row>
    <row r="414" spans="1:2" x14ac:dyDescent="0.25">
      <c r="A414" s="35"/>
      <c r="B414" s="36"/>
    </row>
    <row r="415" spans="1:2" x14ac:dyDescent="0.25">
      <c r="A415" s="35"/>
      <c r="B415" s="36"/>
    </row>
    <row r="416" spans="1:2" x14ac:dyDescent="0.25">
      <c r="A416" s="35"/>
      <c r="B416" s="36"/>
    </row>
    <row r="417" spans="1:2" x14ac:dyDescent="0.25">
      <c r="A417" s="35"/>
      <c r="B417" s="36"/>
    </row>
    <row r="418" spans="1:2" x14ac:dyDescent="0.25">
      <c r="A418" s="35"/>
      <c r="B418" s="36"/>
    </row>
    <row r="419" spans="1:2" x14ac:dyDescent="0.25">
      <c r="A419" s="35"/>
      <c r="B419" s="36"/>
    </row>
    <row r="420" spans="1:2" x14ac:dyDescent="0.25">
      <c r="A420" s="35"/>
      <c r="B420" s="36"/>
    </row>
    <row r="421" spans="1:2" x14ac:dyDescent="0.25">
      <c r="A421" s="35"/>
      <c r="B421" s="36"/>
    </row>
    <row r="422" spans="1:2" x14ac:dyDescent="0.25">
      <c r="A422" s="35"/>
      <c r="B422" s="36"/>
    </row>
    <row r="423" spans="1:2" x14ac:dyDescent="0.25">
      <c r="A423" s="35"/>
      <c r="B423" s="36"/>
    </row>
    <row r="424" spans="1:2" x14ac:dyDescent="0.25">
      <c r="A424" s="35"/>
      <c r="B424" s="36"/>
    </row>
    <row r="425" spans="1:2" x14ac:dyDescent="0.25">
      <c r="A425" s="35"/>
      <c r="B425" s="36"/>
    </row>
    <row r="426" spans="1:2" x14ac:dyDescent="0.25">
      <c r="A426" s="35"/>
      <c r="B426" s="36"/>
    </row>
    <row r="427" spans="1:2" x14ac:dyDescent="0.25">
      <c r="A427" s="35"/>
      <c r="B427" s="36"/>
    </row>
    <row r="428" spans="1:2" x14ac:dyDescent="0.25">
      <c r="A428" s="35"/>
      <c r="B428" s="36"/>
    </row>
    <row r="429" spans="1:2" x14ac:dyDescent="0.25">
      <c r="A429" s="35"/>
      <c r="B429" s="36"/>
    </row>
    <row r="430" spans="1:2" x14ac:dyDescent="0.25">
      <c r="A430" s="35"/>
      <c r="B430" s="36"/>
    </row>
    <row r="431" spans="1:2" x14ac:dyDescent="0.25">
      <c r="A431" s="35"/>
      <c r="B431" s="36"/>
    </row>
    <row r="432" spans="1:2" x14ac:dyDescent="0.25">
      <c r="A432" s="35"/>
      <c r="B432" s="36"/>
    </row>
    <row r="433" spans="1:2" x14ac:dyDescent="0.25">
      <c r="A433" s="35"/>
      <c r="B433" s="36"/>
    </row>
    <row r="434" spans="1:2" x14ac:dyDescent="0.25">
      <c r="A434" s="35"/>
      <c r="B434" s="36"/>
    </row>
    <row r="435" spans="1:2" x14ac:dyDescent="0.25">
      <c r="A435" s="35"/>
      <c r="B435" s="36"/>
    </row>
    <row r="436" spans="1:2" x14ac:dyDescent="0.25">
      <c r="A436" s="35"/>
      <c r="B436" s="36"/>
    </row>
    <row r="437" spans="1:2" x14ac:dyDescent="0.25">
      <c r="A437" s="35"/>
      <c r="B437" s="36"/>
    </row>
    <row r="438" spans="1:2" x14ac:dyDescent="0.25">
      <c r="A438" s="35"/>
      <c r="B438" s="36"/>
    </row>
    <row r="439" spans="1:2" x14ac:dyDescent="0.25">
      <c r="A439" s="35"/>
      <c r="B439" s="36"/>
    </row>
    <row r="440" spans="1:2" x14ac:dyDescent="0.25">
      <c r="A440" s="35"/>
      <c r="B440" s="36"/>
    </row>
    <row r="441" spans="1:2" x14ac:dyDescent="0.25">
      <c r="A441" s="35"/>
      <c r="B441" s="36"/>
    </row>
    <row r="442" spans="1:2" x14ac:dyDescent="0.25">
      <c r="A442" s="35"/>
      <c r="B442" s="36"/>
    </row>
    <row r="443" spans="1:2" x14ac:dyDescent="0.25">
      <c r="A443" s="35"/>
      <c r="B443" s="36"/>
    </row>
    <row r="444" spans="1:2" x14ac:dyDescent="0.25">
      <c r="A444" s="35"/>
      <c r="B444" s="36"/>
    </row>
    <row r="445" spans="1:2" x14ac:dyDescent="0.25">
      <c r="A445" s="35"/>
      <c r="B445" s="36"/>
    </row>
    <row r="446" spans="1:2" x14ac:dyDescent="0.25">
      <c r="A446" s="35"/>
      <c r="B446" s="36"/>
    </row>
    <row r="447" spans="1:2" x14ac:dyDescent="0.25">
      <c r="A447" s="35"/>
      <c r="B447" s="36"/>
    </row>
    <row r="448" spans="1:2" x14ac:dyDescent="0.25">
      <c r="A448" s="35"/>
      <c r="B448" s="36"/>
    </row>
    <row r="449" spans="1:2" x14ac:dyDescent="0.25">
      <c r="A449" s="35"/>
      <c r="B449" s="36"/>
    </row>
    <row r="450" spans="1:2" x14ac:dyDescent="0.25">
      <c r="A450" s="35"/>
      <c r="B450" s="36"/>
    </row>
    <row r="451" spans="1:2" x14ac:dyDescent="0.25">
      <c r="A451" s="35"/>
      <c r="B451" s="36"/>
    </row>
    <row r="452" spans="1:2" x14ac:dyDescent="0.25">
      <c r="A452" s="35"/>
      <c r="B452" s="36"/>
    </row>
    <row r="453" spans="1:2" x14ac:dyDescent="0.25">
      <c r="A453" s="35"/>
      <c r="B453" s="36"/>
    </row>
    <row r="454" spans="1:2" x14ac:dyDescent="0.25">
      <c r="A454" s="35"/>
      <c r="B454" s="36"/>
    </row>
    <row r="455" spans="1:2" x14ac:dyDescent="0.25">
      <c r="A455" s="35"/>
      <c r="B455" s="36"/>
    </row>
    <row r="456" spans="1:2" x14ac:dyDescent="0.25">
      <c r="A456" s="35"/>
      <c r="B456" s="36"/>
    </row>
    <row r="457" spans="1:2" x14ac:dyDescent="0.25">
      <c r="A457" s="35"/>
      <c r="B457" s="36"/>
    </row>
    <row r="458" spans="1:2" x14ac:dyDescent="0.25">
      <c r="A458" s="35"/>
      <c r="B458" s="36"/>
    </row>
    <row r="459" spans="1:2" x14ac:dyDescent="0.25">
      <c r="A459" s="35"/>
      <c r="B459" s="36"/>
    </row>
    <row r="460" spans="1:2" x14ac:dyDescent="0.25">
      <c r="A460" s="35"/>
      <c r="B460" s="36"/>
    </row>
    <row r="461" spans="1:2" x14ac:dyDescent="0.25">
      <c r="A461" s="35"/>
      <c r="B461" s="36"/>
    </row>
    <row r="462" spans="1:2" x14ac:dyDescent="0.25">
      <c r="A462" s="35"/>
      <c r="B462" s="36"/>
    </row>
    <row r="463" spans="1:2" x14ac:dyDescent="0.25">
      <c r="A463" s="35"/>
      <c r="B463" s="36"/>
    </row>
    <row r="464" spans="1:2" x14ac:dyDescent="0.25">
      <c r="A464" s="35"/>
      <c r="B464" s="36"/>
    </row>
    <row r="465" spans="1:2" x14ac:dyDescent="0.25">
      <c r="A465" s="35"/>
      <c r="B465" s="36"/>
    </row>
    <row r="466" spans="1:2" x14ac:dyDescent="0.25">
      <c r="A466" s="35"/>
      <c r="B466" s="36"/>
    </row>
    <row r="467" spans="1:2" x14ac:dyDescent="0.25">
      <c r="A467" s="35"/>
      <c r="B467" s="36"/>
    </row>
    <row r="468" spans="1:2" x14ac:dyDescent="0.25">
      <c r="A468" s="35"/>
      <c r="B468" s="36"/>
    </row>
    <row r="469" spans="1:2" x14ac:dyDescent="0.25">
      <c r="A469" s="35"/>
      <c r="B469" s="36"/>
    </row>
    <row r="470" spans="1:2" x14ac:dyDescent="0.25">
      <c r="A470" s="35"/>
      <c r="B470" s="36"/>
    </row>
    <row r="471" spans="1:2" x14ac:dyDescent="0.25">
      <c r="A471" s="35"/>
      <c r="B471" s="36"/>
    </row>
    <row r="472" spans="1:2" x14ac:dyDescent="0.25">
      <c r="A472" s="35"/>
      <c r="B472" s="36"/>
    </row>
    <row r="473" spans="1:2" x14ac:dyDescent="0.25">
      <c r="A473" s="35"/>
      <c r="B473" s="36"/>
    </row>
    <row r="474" spans="1:2" x14ac:dyDescent="0.25">
      <c r="A474" s="35"/>
      <c r="B474" s="36"/>
    </row>
    <row r="475" spans="1:2" x14ac:dyDescent="0.25">
      <c r="A475" s="35"/>
      <c r="B475" s="36"/>
    </row>
    <row r="476" spans="1:2" x14ac:dyDescent="0.25">
      <c r="A476" s="35"/>
      <c r="B476" s="36"/>
    </row>
    <row r="477" spans="1:2" x14ac:dyDescent="0.25">
      <c r="A477" s="35"/>
      <c r="B477" s="36"/>
    </row>
    <row r="478" spans="1:2" x14ac:dyDescent="0.25">
      <c r="A478" s="35"/>
      <c r="B478" s="36"/>
    </row>
    <row r="479" spans="1:2" x14ac:dyDescent="0.25">
      <c r="A479" s="35"/>
      <c r="B479" s="36"/>
    </row>
    <row r="480" spans="1:2" x14ac:dyDescent="0.25">
      <c r="A480" s="35"/>
      <c r="B480" s="36"/>
    </row>
    <row r="481" spans="1:2" x14ac:dyDescent="0.25">
      <c r="A481" s="35"/>
      <c r="B481" s="36"/>
    </row>
    <row r="482" spans="1:2" x14ac:dyDescent="0.25">
      <c r="A482" s="35"/>
      <c r="B482" s="36"/>
    </row>
    <row r="483" spans="1:2" x14ac:dyDescent="0.25">
      <c r="A483" s="35"/>
      <c r="B483" s="36"/>
    </row>
    <row r="484" spans="1:2" x14ac:dyDescent="0.25">
      <c r="A484" s="35"/>
      <c r="B484" s="36"/>
    </row>
    <row r="485" spans="1:2" x14ac:dyDescent="0.25">
      <c r="A485" s="35"/>
      <c r="B485" s="36"/>
    </row>
    <row r="486" spans="1:2" x14ac:dyDescent="0.25">
      <c r="A486" s="35"/>
      <c r="B486" s="36"/>
    </row>
    <row r="487" spans="1:2" x14ac:dyDescent="0.25">
      <c r="A487" s="35"/>
      <c r="B487" s="36"/>
    </row>
    <row r="488" spans="1:2" x14ac:dyDescent="0.25">
      <c r="A488" s="35"/>
      <c r="B488" s="36"/>
    </row>
    <row r="489" spans="1:2" x14ac:dyDescent="0.25">
      <c r="A489" s="35"/>
      <c r="B489" s="36"/>
    </row>
    <row r="490" spans="1:2" x14ac:dyDescent="0.25">
      <c r="A490" s="35"/>
      <c r="B490" s="36"/>
    </row>
    <row r="491" spans="1:2" x14ac:dyDescent="0.25">
      <c r="A491" s="35"/>
      <c r="B491" s="36"/>
    </row>
    <row r="492" spans="1:2" x14ac:dyDescent="0.25">
      <c r="A492" s="35"/>
      <c r="B492" s="36"/>
    </row>
    <row r="493" spans="1:2" x14ac:dyDescent="0.25">
      <c r="A493" s="35"/>
      <c r="B493" s="36"/>
    </row>
    <row r="494" spans="1:2" x14ac:dyDescent="0.25">
      <c r="A494" s="35"/>
      <c r="B494" s="36"/>
    </row>
    <row r="495" spans="1:2" x14ac:dyDescent="0.25">
      <c r="A495" s="35"/>
      <c r="B495" s="36"/>
    </row>
    <row r="496" spans="1:2" x14ac:dyDescent="0.25">
      <c r="A496" s="35"/>
      <c r="B496" s="36"/>
    </row>
    <row r="497" spans="1:2" x14ac:dyDescent="0.25">
      <c r="A497" s="35"/>
      <c r="B497" s="36"/>
    </row>
    <row r="498" spans="1:2" x14ac:dyDescent="0.25">
      <c r="A498" s="35"/>
      <c r="B498" s="36"/>
    </row>
    <row r="499" spans="1:2" x14ac:dyDescent="0.25">
      <c r="A499" s="35"/>
      <c r="B499" s="36"/>
    </row>
  </sheetData>
  <sheetProtection algorithmName="SHA-512" hashValue="l5WD68YWBqqoTHKPKWf475c9Q4ekOS1Lhy5aqAPe/YK96E7H3clTyyMX5W9B/eUabpaXwePLLYowibfo/q8ORw==" saltValue="mAFZB9VtTUQReXo7NiokZg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A7" sqref="A7"/>
    </sheetView>
  </sheetViews>
  <sheetFormatPr defaultRowHeight="15" x14ac:dyDescent="0.25"/>
  <cols>
    <col min="1" max="1" width="18.85546875" bestFit="1" customWidth="1"/>
    <col min="5" max="5" width="18.85546875" bestFit="1" customWidth="1"/>
  </cols>
  <sheetData>
    <row r="2" spans="1:1" x14ac:dyDescent="0.25">
      <c r="A2" t="s">
        <v>0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Lista de Compras</vt:lpstr>
      <vt:lpstr>Cadastrar Produtos</vt:lpstr>
      <vt:lpstr>Plan4</vt:lpstr>
      <vt:lpstr>'Lista de Compras'!Area_de_impressao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Hermes</cp:lastModifiedBy>
  <cp:lastPrinted>2016-01-19T13:40:25Z</cp:lastPrinted>
  <dcterms:created xsi:type="dcterms:W3CDTF">2016-01-12T15:11:59Z</dcterms:created>
  <dcterms:modified xsi:type="dcterms:W3CDTF">2017-09-25T17:12:47Z</dcterms:modified>
</cp:coreProperties>
</file>